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nsabi-2\Desktop\教科書　申込書・リスト\申込書\"/>
    </mc:Choice>
  </mc:AlternateContent>
  <xr:revisionPtr revIDLastSave="0" documentId="13_ncr:1_{1AE2D451-D74D-477B-9A12-7DCA15203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教科書申込書" sheetId="2" r:id="rId1"/>
    <sheet name="教科書一覧(掲示用)" sheetId="6" r:id="rId2"/>
  </sheets>
  <definedNames>
    <definedName name="_xlnm._FilterDatabase" localSheetId="1" hidden="1">'教科書一覧(掲示用)'!$A$3:$Z$101</definedName>
    <definedName name="_xlnm.Print_Area" localSheetId="1">'教科書一覧(掲示用)'!$A$1:$Z$101</definedName>
  </definedNames>
  <calcPr calcId="181029"/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D9" i="2"/>
  <c r="D10" i="2"/>
  <c r="D11" i="2"/>
  <c r="D12" i="2"/>
  <c r="D13" i="2"/>
  <c r="D14" i="2"/>
  <c r="D15" i="2"/>
  <c r="D16" i="2"/>
  <c r="D17" i="2"/>
  <c r="D18" i="2"/>
  <c r="J8" i="2"/>
  <c r="D8" i="2"/>
  <c r="D1" i="6"/>
  <c r="J19" i="2" l="1"/>
</calcChain>
</file>

<file path=xl/sharedStrings.xml><?xml version="1.0" encoding="utf-8"?>
<sst xmlns="http://schemas.openxmlformats.org/spreadsheetml/2006/main" count="551" uniqueCount="396">
  <si>
    <t>教科書NO.</t>
  </si>
  <si>
    <t>教科書名</t>
    <rPh sb="0" eb="3">
      <t>キョウカショ</t>
    </rPh>
    <rPh sb="3" eb="4">
      <t>メイ</t>
    </rPh>
    <phoneticPr fontId="1"/>
  </si>
  <si>
    <t>金額</t>
    <rPh sb="0" eb="2">
      <t>キンガク</t>
    </rPh>
    <phoneticPr fontId="1"/>
  </si>
  <si>
    <t>2、お届け先住所・氏名</t>
    <rPh sb="3" eb="4">
      <t>トド</t>
    </rPh>
    <rPh sb="5" eb="6">
      <t>サキ</t>
    </rPh>
    <rPh sb="6" eb="8">
      <t>ジュウショ</t>
    </rPh>
    <rPh sb="9" eb="11">
      <t>シメイ</t>
    </rPh>
    <phoneticPr fontId="1"/>
  </si>
  <si>
    <t>氏名</t>
    <rPh sb="0" eb="2">
      <t>シメイ</t>
    </rPh>
    <phoneticPr fontId="1"/>
  </si>
  <si>
    <t>フリガナ</t>
    <phoneticPr fontId="1"/>
  </si>
  <si>
    <t>住所</t>
    <rPh sb="0" eb="2">
      <t>ジュウショ</t>
    </rPh>
    <phoneticPr fontId="1"/>
  </si>
  <si>
    <t>〒　　　-</t>
    <phoneticPr fontId="1"/>
  </si>
  <si>
    <t>（税込）</t>
    <rPh sb="1" eb="3">
      <t>ゼイコミ</t>
    </rPh>
    <phoneticPr fontId="1"/>
  </si>
  <si>
    <t>円（税込）</t>
    <phoneticPr fontId="1"/>
  </si>
  <si>
    <t>330円</t>
    <rPh sb="3" eb="4">
      <t>エン</t>
    </rPh>
    <phoneticPr fontId="1"/>
  </si>
  <si>
    <t>440円</t>
    <rPh sb="3" eb="4">
      <t>エン</t>
    </rPh>
    <phoneticPr fontId="1"/>
  </si>
  <si>
    <t>660円</t>
    <rPh sb="3" eb="4">
      <t>エン</t>
    </rPh>
    <phoneticPr fontId="1"/>
  </si>
  <si>
    <r>
      <t>決済金額　　　　　　　　　　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（教科書合計料金＋送料）</t>
    </r>
    <rPh sb="0" eb="2">
      <t>ケッサイ</t>
    </rPh>
    <rPh sb="2" eb="4">
      <t>キンガク</t>
    </rPh>
    <rPh sb="32" eb="35">
      <t>キョウカショ</t>
    </rPh>
    <rPh sb="35" eb="37">
      <t>ゴウケイ</t>
    </rPh>
    <rPh sb="37" eb="39">
      <t>リョウキン</t>
    </rPh>
    <rPh sb="40" eb="42">
      <t>ソウリョウ</t>
    </rPh>
    <phoneticPr fontId="1"/>
  </si>
  <si>
    <t>梱包時の書籍の大きさ、重さ、配送先によって送料が変わりますので、あらかじめご了承ください。</t>
    <rPh sb="0" eb="2">
      <t>コンポウ</t>
    </rPh>
    <rPh sb="2" eb="3">
      <t>ジ</t>
    </rPh>
    <rPh sb="4" eb="6">
      <t>ショセキ</t>
    </rPh>
    <rPh sb="7" eb="8">
      <t>オオ</t>
    </rPh>
    <rPh sb="11" eb="12">
      <t>オモ</t>
    </rPh>
    <rPh sb="14" eb="16">
      <t>ハイソウ</t>
    </rPh>
    <rPh sb="16" eb="17">
      <t>サキ</t>
    </rPh>
    <rPh sb="21" eb="23">
      <t>ソウリョウ</t>
    </rPh>
    <rPh sb="24" eb="25">
      <t>カ</t>
    </rPh>
    <rPh sb="38" eb="40">
      <t>リョウショウ</t>
    </rPh>
    <phoneticPr fontId="1"/>
  </si>
  <si>
    <r>
      <t>ヤマト宅急便代金引換にてお支払いいただきます。</t>
    </r>
    <r>
      <rPr>
        <b/>
        <u/>
        <sz val="11"/>
        <color theme="1"/>
        <rFont val="ＭＳ Ｐゴシック"/>
        <family val="3"/>
        <charset val="128"/>
        <scheme val="minor"/>
      </rPr>
      <t>送料、代引き手数料はお客様負担となります。</t>
    </r>
    <rPh sb="3" eb="6">
      <t>タッキュウビン</t>
    </rPh>
    <rPh sb="6" eb="8">
      <t>ダイキン</t>
    </rPh>
    <rPh sb="8" eb="10">
      <t>ヒキカエ</t>
    </rPh>
    <rPh sb="13" eb="15">
      <t>シハラ</t>
    </rPh>
    <phoneticPr fontId="1"/>
  </si>
  <si>
    <t>～9,999円</t>
    <rPh sb="6" eb="7">
      <t>エン</t>
    </rPh>
    <phoneticPr fontId="1"/>
  </si>
  <si>
    <t>～29,999円</t>
    <rPh sb="7" eb="8">
      <t>エン</t>
    </rPh>
    <phoneticPr fontId="1"/>
  </si>
  <si>
    <t>～99,999円</t>
    <rPh sb="7" eb="8">
      <t>エン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</si>
  <si>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</si>
  <si>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4、郵送について</t>
    <rPh sb="2" eb="4">
      <t>ユウソウ</t>
    </rPh>
    <phoneticPr fontId="1"/>
  </si>
  <si>
    <t>1、ご注文教科書</t>
    <rPh sb="3" eb="5">
      <t>チュウモン</t>
    </rPh>
    <rPh sb="5" eb="8">
      <t>キョウカショ</t>
    </rPh>
    <phoneticPr fontId="1"/>
  </si>
  <si>
    <t>3、商品欠品時についてのご案内</t>
    <rPh sb="2" eb="4">
      <t>ショウヒン</t>
    </rPh>
    <rPh sb="4" eb="6">
      <t>ケッピン</t>
    </rPh>
    <rPh sb="6" eb="7">
      <t>ジ</t>
    </rPh>
    <rPh sb="13" eb="15">
      <t>アンナイ</t>
    </rPh>
    <phoneticPr fontId="1"/>
  </si>
  <si>
    <t>複数の教科書をご注文頂いた場合に、欠品中の教科書がある場合のご希望をお聞かせください。</t>
    <rPh sb="0" eb="2">
      <t>フクスウ</t>
    </rPh>
    <rPh sb="3" eb="6">
      <t>キョウカショ</t>
    </rPh>
    <rPh sb="8" eb="10">
      <t>チュウモン</t>
    </rPh>
    <rPh sb="10" eb="11">
      <t>イタダ</t>
    </rPh>
    <rPh sb="13" eb="15">
      <t>バアイ</t>
    </rPh>
    <rPh sb="17" eb="19">
      <t>ケッピン</t>
    </rPh>
    <rPh sb="19" eb="20">
      <t>チュウ</t>
    </rPh>
    <rPh sb="21" eb="24">
      <t>キョウカショ</t>
    </rPh>
    <rPh sb="27" eb="29">
      <t>バアイ</t>
    </rPh>
    <rPh sb="31" eb="33">
      <t>キボウ</t>
    </rPh>
    <rPh sb="35" eb="36">
      <t>キ</t>
    </rPh>
    <phoneticPr fontId="1"/>
  </si>
  <si>
    <t>※発送後の変更については承れません。</t>
    <rPh sb="1" eb="3">
      <t>ハッソウ</t>
    </rPh>
    <rPh sb="3" eb="4">
      <t>ゴ</t>
    </rPh>
    <rPh sb="5" eb="7">
      <t>ヘンコウ</t>
    </rPh>
    <rPh sb="12" eb="13">
      <t>ウケタマワ</t>
    </rPh>
    <phoneticPr fontId="1"/>
  </si>
  <si>
    <t>ご希望の発送方法</t>
    <rPh sb="1" eb="3">
      <t>キボウ</t>
    </rPh>
    <rPh sb="4" eb="6">
      <t>ハッソウ</t>
    </rPh>
    <rPh sb="6" eb="8">
      <t>ホウホウ</t>
    </rPh>
    <phoneticPr fontId="1"/>
  </si>
  <si>
    <t>在庫のある商品のみ先に発送（送料、代引き手数料は発送毎に掛かります）</t>
    <rPh sb="0" eb="2">
      <t>ザイコ</t>
    </rPh>
    <rPh sb="5" eb="7">
      <t>ショウヒン</t>
    </rPh>
    <rPh sb="9" eb="10">
      <t>サキ</t>
    </rPh>
    <rPh sb="11" eb="13">
      <t>ハッソウ</t>
    </rPh>
    <rPh sb="14" eb="16">
      <t>ソウリョウ</t>
    </rPh>
    <rPh sb="17" eb="19">
      <t>ダイビ</t>
    </rPh>
    <rPh sb="20" eb="23">
      <t>テスウリョウ</t>
    </rPh>
    <rPh sb="24" eb="26">
      <t>ハッソウ</t>
    </rPh>
    <rPh sb="26" eb="27">
      <t>マイ</t>
    </rPh>
    <rPh sb="28" eb="29">
      <t>カ</t>
    </rPh>
    <phoneticPr fontId="1"/>
  </si>
  <si>
    <t>入荷次第一式発送</t>
    <rPh sb="0" eb="4">
      <t>ニュウカシダイ</t>
    </rPh>
    <rPh sb="4" eb="6">
      <t>イッシキ</t>
    </rPh>
    <rPh sb="6" eb="8">
      <t>ハッソウ</t>
    </rPh>
    <phoneticPr fontId="1"/>
  </si>
  <si>
    <t>在庫の無い商品はキャンセル</t>
    <rPh sb="0" eb="2">
      <t>ザイコ</t>
    </rPh>
    <rPh sb="3" eb="4">
      <t>ナ</t>
    </rPh>
    <rPh sb="5" eb="7">
      <t>ショウヒン</t>
    </rPh>
    <phoneticPr fontId="1"/>
  </si>
  <si>
    <r>
      <t>例　：　宛先　関東県内　60ｻｲｽﾞ　</t>
    </r>
    <r>
      <rPr>
        <u/>
        <sz val="11"/>
        <color theme="1"/>
        <rFont val="ＭＳ Ｐゴシック"/>
        <family val="3"/>
        <charset val="128"/>
        <scheme val="minor"/>
      </rPr>
      <t>送料　830円</t>
    </r>
    <rPh sb="0" eb="1">
      <t>レイ</t>
    </rPh>
    <rPh sb="4" eb="6">
      <t>アテサキ</t>
    </rPh>
    <rPh sb="7" eb="9">
      <t>カントウ</t>
    </rPh>
    <rPh sb="9" eb="11">
      <t>ケンナイ</t>
    </rPh>
    <rPh sb="19" eb="21">
      <t>ソウリョウ</t>
    </rPh>
    <rPh sb="25" eb="26">
      <t>エン</t>
    </rPh>
    <phoneticPr fontId="1"/>
  </si>
  <si>
    <t>番号の入力が無い場合は、「２」入荷次第一式発送とさせていただきます。</t>
    <rPh sb="0" eb="2">
      <t>バンゴウ</t>
    </rPh>
    <rPh sb="3" eb="5">
      <t>ニュウリョク</t>
    </rPh>
    <rPh sb="6" eb="7">
      <t>ナ</t>
    </rPh>
    <rPh sb="8" eb="10">
      <t>バアイ</t>
    </rPh>
    <rPh sb="15" eb="19">
      <t>ニュウカシダイ</t>
    </rPh>
    <rPh sb="19" eb="21">
      <t>イッシキ</t>
    </rPh>
    <rPh sb="21" eb="23">
      <t>ハッソウ</t>
    </rPh>
    <phoneticPr fontId="1"/>
  </si>
  <si>
    <t>■ヤマト宅急便　送料</t>
    <rPh sb="4" eb="7">
      <t>タッキュウビン</t>
    </rPh>
    <rPh sb="8" eb="10">
      <t>ソウリョウ</t>
    </rPh>
    <phoneticPr fontId="1"/>
  </si>
  <si>
    <t>■代引き手数料</t>
    <rPh sb="1" eb="3">
      <t>ダイビ</t>
    </rPh>
    <rPh sb="4" eb="7">
      <t>テスウリョウ</t>
    </rPh>
    <phoneticPr fontId="1"/>
  </si>
  <si>
    <t>携帯番号</t>
    <rPh sb="0" eb="2">
      <t>ケイタイ</t>
    </rPh>
    <rPh sb="2" eb="4">
      <t>バンゴウ</t>
    </rPh>
    <phoneticPr fontId="1"/>
  </si>
  <si>
    <t>学年</t>
    <rPh sb="0" eb="2">
      <t>ガクネン</t>
    </rPh>
    <phoneticPr fontId="1"/>
  </si>
  <si>
    <t>学部</t>
    <rPh sb="0" eb="2">
      <t>ガクブ</t>
    </rPh>
    <phoneticPr fontId="1"/>
  </si>
  <si>
    <t>学籍番号</t>
    <rPh sb="0" eb="2">
      <t>ガクセキ</t>
    </rPh>
    <rPh sb="2" eb="4">
      <t>バンゴウ</t>
    </rPh>
    <phoneticPr fontId="1"/>
  </si>
  <si>
    <t>教育</t>
    <rPh sb="0" eb="2">
      <t>キョウイク</t>
    </rPh>
    <phoneticPr fontId="16"/>
  </si>
  <si>
    <t>必修</t>
    <rPh sb="0" eb="2">
      <t>ヒッシュウ</t>
    </rPh>
    <phoneticPr fontId="16"/>
  </si>
  <si>
    <t>常勤</t>
    <rPh sb="0" eb="2">
      <t>ジョウキン</t>
    </rPh>
    <phoneticPr fontId="16"/>
  </si>
  <si>
    <t>非常勤</t>
    <rPh sb="0" eb="3">
      <t>ヒジョウキン</t>
    </rPh>
    <phoneticPr fontId="16"/>
  </si>
  <si>
    <t>大学院</t>
    <rPh sb="0" eb="3">
      <t>ダイガクイン</t>
    </rPh>
    <phoneticPr fontId="16"/>
  </si>
  <si>
    <t>人科</t>
    <rPh sb="0" eb="1">
      <t>ジン</t>
    </rPh>
    <rPh sb="1" eb="2">
      <t>カ</t>
    </rPh>
    <phoneticPr fontId="16"/>
  </si>
  <si>
    <t>文学</t>
    <rPh sb="0" eb="1">
      <t>ブン</t>
    </rPh>
    <rPh sb="1" eb="2">
      <t>ガク</t>
    </rPh>
    <phoneticPr fontId="16"/>
  </si>
  <si>
    <t>選択</t>
    <rPh sb="0" eb="1">
      <t>セン</t>
    </rPh>
    <rPh sb="1" eb="2">
      <t>タク</t>
    </rPh>
    <phoneticPr fontId="16"/>
  </si>
  <si>
    <t>赤坂　雅裕</t>
    <rPh sb="0" eb="2">
      <t>アカサカ</t>
    </rPh>
    <rPh sb="3" eb="5">
      <t>マサヒロ</t>
    </rPh>
    <phoneticPr fontId="16"/>
  </si>
  <si>
    <t>ネリーズ</t>
    <phoneticPr fontId="16"/>
  </si>
  <si>
    <t>三善</t>
    <rPh sb="0" eb="2">
      <t>ミヨシ</t>
    </rPh>
    <phoneticPr fontId="16"/>
  </si>
  <si>
    <t>総合計</t>
    <rPh sb="0" eb="2">
      <t>ソウゴウ</t>
    </rPh>
    <rPh sb="2" eb="3">
      <t>ケイ</t>
    </rPh>
    <phoneticPr fontId="16"/>
  </si>
  <si>
    <t>追加</t>
    <rPh sb="0" eb="2">
      <t>ツイカ</t>
    </rPh>
    <phoneticPr fontId="16"/>
  </si>
  <si>
    <t>本体価格</t>
    <phoneticPr fontId="16"/>
  </si>
  <si>
    <t>入荷日</t>
    <phoneticPr fontId="16"/>
  </si>
  <si>
    <t>発注日</t>
    <phoneticPr fontId="16"/>
  </si>
  <si>
    <t>献本</t>
    <phoneticPr fontId="16"/>
  </si>
  <si>
    <t>返品</t>
    <rPh sb="0" eb="2">
      <t>ヘンピン</t>
    </rPh>
    <phoneticPr fontId="16"/>
  </si>
  <si>
    <t>発注
部数</t>
    <rPh sb="0" eb="2">
      <t>ハッチュウ</t>
    </rPh>
    <rPh sb="3" eb="5">
      <t>ブスウ</t>
    </rPh>
    <phoneticPr fontId="16"/>
  </si>
  <si>
    <t>昨年
適正数</t>
    <rPh sb="0" eb="2">
      <t>サクネン</t>
    </rPh>
    <rPh sb="3" eb="5">
      <t>テキセイ</t>
    </rPh>
    <rPh sb="5" eb="6">
      <t>スウ</t>
    </rPh>
    <phoneticPr fontId="16"/>
  </si>
  <si>
    <t>要望
部数</t>
    <rPh sb="0" eb="2">
      <t>ヨウボウ</t>
    </rPh>
    <phoneticPr fontId="16"/>
  </si>
  <si>
    <t>販売価格</t>
    <phoneticPr fontId="16"/>
  </si>
  <si>
    <t>授業コード</t>
    <rPh sb="0" eb="2">
      <t>ジュギョウ</t>
    </rPh>
    <phoneticPr fontId="16"/>
  </si>
  <si>
    <t>授業科目</t>
    <phoneticPr fontId="16"/>
  </si>
  <si>
    <t>常/非</t>
    <rPh sb="0" eb="1">
      <t>ジョウ</t>
    </rPh>
    <rPh sb="2" eb="3">
      <t>ヒ</t>
    </rPh>
    <phoneticPr fontId="16"/>
  </si>
  <si>
    <t>教授名</t>
    <phoneticPr fontId="16"/>
  </si>
  <si>
    <t>ISBN</t>
  </si>
  <si>
    <t>出版社</t>
    <phoneticPr fontId="16"/>
  </si>
  <si>
    <t>テキスト名</t>
    <phoneticPr fontId="16"/>
  </si>
  <si>
    <t>受付日</t>
    <rPh sb="0" eb="3">
      <t>ウケツケビ</t>
    </rPh>
    <phoneticPr fontId="16"/>
  </si>
  <si>
    <t>合計</t>
    <phoneticPr fontId="1"/>
  </si>
  <si>
    <r>
      <t>注文受付期間   2021年9月10日（金）～9月24日（金）</t>
    </r>
    <r>
      <rPr>
        <b/>
        <sz val="10"/>
        <color theme="1"/>
        <rFont val="ＭＳ Ｐゴシック"/>
        <family val="3"/>
        <charset val="128"/>
        <scheme val="minor"/>
      </rPr>
      <t xml:space="preserve">                                      　</t>
    </r>
    <rPh sb="0" eb="2">
      <t>チュウモン</t>
    </rPh>
    <rPh sb="2" eb="4">
      <t>ウケツケ</t>
    </rPh>
    <rPh sb="4" eb="6">
      <t>キカン</t>
    </rPh>
    <rPh sb="13" eb="14">
      <t>ネン</t>
    </rPh>
    <rPh sb="15" eb="16">
      <t>ガツ</t>
    </rPh>
    <rPh sb="18" eb="19">
      <t>ニチ</t>
    </rPh>
    <rPh sb="20" eb="21">
      <t>キン</t>
    </rPh>
    <rPh sb="24" eb="25">
      <t>ガツ</t>
    </rPh>
    <rPh sb="27" eb="28">
      <t>ニチ</t>
    </rPh>
    <rPh sb="29" eb="30">
      <t>キン</t>
    </rPh>
    <phoneticPr fontId="1"/>
  </si>
  <si>
    <t>文教サービスHPより、教科書NOをご入力ください。</t>
    <rPh sb="0" eb="2">
      <t>ブンキョウ</t>
    </rPh>
    <rPh sb="11" eb="14">
      <t>キョウカショ</t>
    </rPh>
    <rPh sb="18" eb="20">
      <t>ニュウリョク</t>
    </rPh>
    <phoneticPr fontId="1"/>
  </si>
  <si>
    <t>【東京あだち】　2021年秋学期　教科書注文書</t>
    <rPh sb="1" eb="3">
      <t>トウキョウ</t>
    </rPh>
    <rPh sb="12" eb="13">
      <t>ネン</t>
    </rPh>
    <rPh sb="13" eb="16">
      <t>アキガッキ</t>
    </rPh>
    <rPh sb="17" eb="20">
      <t>キョウカショ</t>
    </rPh>
    <rPh sb="20" eb="23">
      <t>チュウモンショ</t>
    </rPh>
    <phoneticPr fontId="1"/>
  </si>
  <si>
    <t>株式会社　文教サービス　東京あだち校舎内　食堂棟2階</t>
    <rPh sb="0" eb="4">
      <t>カブシキガイシャ</t>
    </rPh>
    <rPh sb="5" eb="7">
      <t>ブンキョウ</t>
    </rPh>
    <rPh sb="12" eb="14">
      <t>トウキョウ</t>
    </rPh>
    <rPh sb="17" eb="19">
      <t>コウシャ</t>
    </rPh>
    <rPh sb="19" eb="20">
      <t>ナイ</t>
    </rPh>
    <rPh sb="21" eb="23">
      <t>ショクドウ</t>
    </rPh>
    <rPh sb="23" eb="24">
      <t>トウ</t>
    </rPh>
    <rPh sb="25" eb="26">
      <t>カイ</t>
    </rPh>
    <phoneticPr fontId="1"/>
  </si>
  <si>
    <t>TEL　：　03-5851-8430</t>
    <phoneticPr fontId="1"/>
  </si>
  <si>
    <t>D．フォルテア</t>
  </si>
  <si>
    <t>R10C131A</t>
  </si>
  <si>
    <t>T00A007B</t>
  </si>
  <si>
    <t>T00A009B</t>
  </si>
  <si>
    <t>501008A</t>
  </si>
  <si>
    <t>561027A</t>
  </si>
  <si>
    <t>WR0B0001A</t>
  </si>
  <si>
    <t>R10B110A</t>
  </si>
  <si>
    <t>R10C031A</t>
  </si>
  <si>
    <t>R10C013A</t>
  </si>
  <si>
    <t>R10B115C</t>
  </si>
  <si>
    <t>R10C084A</t>
  </si>
  <si>
    <t>Starting Off with Role Play and Discussion</t>
  </si>
  <si>
    <t>Life Topics</t>
  </si>
  <si>
    <t>What a World 1</t>
  </si>
  <si>
    <t>EIC201</t>
  </si>
  <si>
    <t>TJ0A00313</t>
  </si>
  <si>
    <t>Score Booster for the TOEIC L&amp;R Test 
Pre-Intermedeiate</t>
  </si>
  <si>
    <t>R00B003B</t>
  </si>
  <si>
    <t>W40C044A</t>
  </si>
  <si>
    <t>Issues That Matter</t>
  </si>
  <si>
    <t>W00C003B</t>
  </si>
  <si>
    <t>Lirhtning Up the TOEIC TEST</t>
  </si>
  <si>
    <t>W00C009C</t>
  </si>
  <si>
    <t>感動経験を創る！ホスピタリティ・マネジメント 改訂版</t>
  </si>
  <si>
    <t>国際観光とホスピタリティ</t>
  </si>
  <si>
    <t>W50A003F</t>
  </si>
  <si>
    <t>基礎ゼミナール</t>
  </si>
  <si>
    <t>W50A003H</t>
  </si>
  <si>
    <t>楽しく学ぼう！韓国語攻略本</t>
  </si>
  <si>
    <t>金　榮愛</t>
  </si>
  <si>
    <t>コリア語Ⅰ・Ⅱ</t>
  </si>
  <si>
    <t>ファイナンス論Ⅰ</t>
  </si>
  <si>
    <t>菅原　周一</t>
  </si>
  <si>
    <t>金融講</t>
  </si>
  <si>
    <t>大学1年生からのコミュニケーション入門</t>
  </si>
  <si>
    <t>大学生のための表現力トレーニング　あしか</t>
  </si>
  <si>
    <t>W00B001C</t>
  </si>
  <si>
    <t>中小企業経営論</t>
  </si>
  <si>
    <t>R10C077A</t>
  </si>
  <si>
    <t>知の探究</t>
  </si>
  <si>
    <t>R10A006H</t>
  </si>
  <si>
    <t>ゼミナールⅠ</t>
  </si>
  <si>
    <t>R10A007M</t>
  </si>
  <si>
    <t>市民のためのジェンダー入門</t>
  </si>
  <si>
    <t>椎野　信雄</t>
  </si>
  <si>
    <t>ジェンダーと国際社会</t>
  </si>
  <si>
    <t>561017A</t>
  </si>
  <si>
    <t>Journeys: Communication  for the Future</t>
  </si>
  <si>
    <t>江連　成美</t>
  </si>
  <si>
    <t>英語ⅢB</t>
  </si>
  <si>
    <t>R00A006B</t>
  </si>
  <si>
    <t>遠山　道子</t>
  </si>
  <si>
    <t>R00A006A</t>
  </si>
  <si>
    <t>浦部　ひとみ</t>
  </si>
  <si>
    <t>R00A006C</t>
  </si>
  <si>
    <t>Business Sense</t>
  </si>
  <si>
    <t>英語BⅡ</t>
  </si>
  <si>
    <t>R00A104A</t>
  </si>
  <si>
    <t>Business Encounters</t>
  </si>
  <si>
    <t>英語ⅢA</t>
  </si>
  <si>
    <t>A00A005D</t>
  </si>
  <si>
    <t>平澤　晴美</t>
  </si>
  <si>
    <t>英語ⅢA　CR6</t>
  </si>
  <si>
    <t>R00A005F</t>
  </si>
  <si>
    <t>Real-time Japan in Basic English</t>
  </si>
  <si>
    <t>英語AⅡ</t>
  </si>
  <si>
    <t>R00A103A</t>
  </si>
  <si>
    <t>鍛冶　篤</t>
  </si>
  <si>
    <t>経営学</t>
  </si>
  <si>
    <t>K02B01002</t>
  </si>
  <si>
    <t>教育カウンセラー標準テキスト　初級編</t>
  </si>
  <si>
    <t>[図解]大学4年間の経営学が10時間でざっと学べる</t>
  </si>
  <si>
    <t>藤川　章</t>
  </si>
  <si>
    <t>学校教育相談(カウンセリングを含む)</t>
  </si>
  <si>
    <t>Before-After Practice for the TOEIC
L&amp;R Test Revised editio</t>
  </si>
  <si>
    <t>吉田　えりか</t>
  </si>
  <si>
    <t>TOEIC演習</t>
  </si>
  <si>
    <t>W00C009A</t>
  </si>
  <si>
    <t>この1冊できちんと書ける！論文・レポートの基本</t>
  </si>
  <si>
    <t>卒論演習</t>
  </si>
  <si>
    <t>011E24A</t>
  </si>
  <si>
    <t>留学生のためのアカデミック・ジャパニーズ
動画で学ぶ大学の講義</t>
  </si>
  <si>
    <t>日本語C</t>
  </si>
  <si>
    <t>TJ0A003A/B</t>
  </si>
  <si>
    <t>CHAT AND SHARE
TOPIC STARTERS FOR TODAY'S STUDENTS</t>
  </si>
  <si>
    <t>英語ⅡA CR3</t>
  </si>
  <si>
    <t>R00A103C</t>
  </si>
  <si>
    <t>Make It Simple メイク・イット・シンプル
基礎からの実践英語</t>
  </si>
  <si>
    <t>英語ⅡA CR6</t>
  </si>
  <si>
    <t>R00A103F</t>
  </si>
  <si>
    <t>ビジュアル　ゲーム理論(日経文庫)</t>
  </si>
  <si>
    <t>増田　靖</t>
  </si>
  <si>
    <t>政策科学</t>
  </si>
  <si>
    <t>R10C036A</t>
  </si>
  <si>
    <t>日々の英語授業にひと工夫</t>
  </si>
  <si>
    <t>英語科教育法Ⅱ</t>
  </si>
  <si>
    <t>TW4C006A</t>
  </si>
  <si>
    <t>使いこなし　中学英文法「シチュエーション」で要点をつかむ</t>
  </si>
  <si>
    <t>コミュニケーションのための英文法</t>
  </si>
  <si>
    <t>W40C037A</t>
  </si>
  <si>
    <t>高等学校学習指導要領(平成30年告示)
解説-外国語編　英語編</t>
  </si>
  <si>
    <t>英語科教育法Ⅰ</t>
  </si>
  <si>
    <t>TW4A005A</t>
  </si>
  <si>
    <t>中学校学習指導要領(平成29年告示)
解説-外国語編　英語編</t>
  </si>
  <si>
    <t>TW4A006A</t>
  </si>
  <si>
    <t>NEW HORIZON English Course 1</t>
  </si>
  <si>
    <t>NEW HORIZON English Course 2</t>
  </si>
  <si>
    <t>NEW HORIZON English Course 3</t>
  </si>
  <si>
    <t>よくわかる観光社会学</t>
  </si>
  <si>
    <t>西村　公一</t>
  </si>
  <si>
    <t>観光社会学</t>
  </si>
  <si>
    <t>562055A</t>
  </si>
  <si>
    <t>クララとお日さま</t>
  </si>
  <si>
    <t>献灯使[文庫版]</t>
  </si>
  <si>
    <t>561005R</t>
  </si>
  <si>
    <t>すぐわかる楽しい江戸の浮世絵</t>
  </si>
  <si>
    <t>日本の伝統文化</t>
  </si>
  <si>
    <t>入門マーケティング(第5版)</t>
  </si>
  <si>
    <t>マーケティング</t>
  </si>
  <si>
    <t>R10B106A</t>
  </si>
  <si>
    <t>わかりやすいマーケティング戦略（新版）</t>
  </si>
  <si>
    <t>マーケティング戦略</t>
  </si>
  <si>
    <t>SPSSでやさしく学ぶアンケー処理（第5版）</t>
  </si>
  <si>
    <t>マーケティング・リサーチ演習</t>
  </si>
  <si>
    <t>開発援助と人類学＿冷戦・蜜月・パートナーシップ</t>
  </si>
  <si>
    <t>岩原　紘伊</t>
  </si>
  <si>
    <t>開発人類学持論</t>
  </si>
  <si>
    <t>海外旅行実務「出入国法令と実務」旅行実務2021</t>
  </si>
  <si>
    <t>岡本　修爾</t>
  </si>
  <si>
    <t>トラベル実務</t>
  </si>
  <si>
    <t>JTB時刻表11月号</t>
  </si>
  <si>
    <t>first Time Working Abroad/
はじめての英会話コミュニケーション：就職編</t>
  </si>
  <si>
    <t>英語BⅡ（CR6）</t>
  </si>
  <si>
    <t>R00A104F</t>
  </si>
  <si>
    <t>Chat And Share!</t>
  </si>
  <si>
    <t>大澤　美穂子</t>
  </si>
  <si>
    <t>英語ⅡA</t>
  </si>
  <si>
    <t>R00A103B</t>
  </si>
  <si>
    <t>新約聖書　新共同訳</t>
  </si>
  <si>
    <t>山崎　裕子</t>
  </si>
  <si>
    <t>キリスト教文化と社会</t>
  </si>
  <si>
    <t>561022A</t>
  </si>
  <si>
    <t>シュトラーセ・ノイ　Ver3.0</t>
  </si>
  <si>
    <t>梶谷　雄二</t>
  </si>
  <si>
    <t>ドイツ語Ⅰ</t>
  </si>
  <si>
    <t>TL0C013D</t>
  </si>
  <si>
    <t>ドイツ語Ⅱ</t>
  </si>
  <si>
    <t>TL0C014B</t>
  </si>
  <si>
    <t>TOEIC TEST VOCABULARY QUIZZES
TOEICテスト英単語・熟語 1000</t>
  </si>
  <si>
    <t>松岡　勇一</t>
  </si>
  <si>
    <t>応用英語D</t>
  </si>
  <si>
    <t>English For Business Communication</t>
  </si>
  <si>
    <t>教育の方法と技術：主体的・対話的で深い学びを
つくるインストラクショナルデザイン</t>
  </si>
  <si>
    <t>豊嶋　正貴</t>
  </si>
  <si>
    <t>教育方法・技術論</t>
  </si>
  <si>
    <t>T00A010B</t>
  </si>
  <si>
    <t>Tim Banks,Writing for impact</t>
  </si>
  <si>
    <t>ゴリ　アレクシ</t>
  </si>
  <si>
    <t>ビジネスライティング</t>
  </si>
  <si>
    <t>W00C006A</t>
  </si>
  <si>
    <t>Alice Gordenker and John Rucynski,
Working in Japan -Video interviews with 14 Professionals</t>
  </si>
  <si>
    <t>上級リスニング</t>
  </si>
  <si>
    <t>W00C001B</t>
  </si>
  <si>
    <t>経営学検定試験公式テキスト5　経営財務</t>
  </si>
  <si>
    <t>那須　一貴</t>
  </si>
  <si>
    <t>専門ゼミナールⅡ</t>
  </si>
  <si>
    <t>561005K</t>
  </si>
  <si>
    <t>Intercultural Awareness</t>
  </si>
  <si>
    <t>関　佳奈</t>
  </si>
  <si>
    <t>スピーキング演習(応用)</t>
  </si>
  <si>
    <t>W00C005E</t>
  </si>
  <si>
    <t>進路アドバイザーのための基礎知識　2021年度</t>
  </si>
  <si>
    <t>新井　立夫</t>
  </si>
  <si>
    <t>職業・キャリア指導</t>
  </si>
  <si>
    <t>R10C044A</t>
  </si>
  <si>
    <t>丸山　鋼二</t>
  </si>
  <si>
    <t>現代中国論</t>
  </si>
  <si>
    <t>561078A</t>
  </si>
  <si>
    <t>よくわかる現代中国政治</t>
  </si>
  <si>
    <t>東アジア近現代史　19世紀から現在まで(上下セット販売)</t>
  </si>
  <si>
    <t>外国史A</t>
  </si>
  <si>
    <t>561053A</t>
  </si>
  <si>
    <t>アジア近現代史「世界史の誕生」以後の800年</t>
  </si>
  <si>
    <t>日中いぶこみ交差点</t>
  </si>
  <si>
    <t>中国語Ⅰ</t>
  </si>
  <si>
    <t>TL0C001Q</t>
  </si>
  <si>
    <t>最新世界史図説タペストリー　十九訂版</t>
  </si>
  <si>
    <t>561054A</t>
  </si>
  <si>
    <t xml:space="preserve">番号
</t>
    <rPh sb="0" eb="2">
      <t>バンゴウ</t>
    </rPh>
    <phoneticPr fontId="16"/>
  </si>
  <si>
    <t>学部</t>
    <phoneticPr fontId="16"/>
  </si>
  <si>
    <t>科目区分</t>
    <rPh sb="0" eb="4">
      <t>カモククブン</t>
    </rPh>
    <phoneticPr fontId="16"/>
  </si>
  <si>
    <t>学科</t>
    <rPh sb="0" eb="2">
      <t>ガッカ</t>
    </rPh>
    <phoneticPr fontId="16"/>
  </si>
  <si>
    <t>総合スペイン語コース初級　改訂版</t>
    <rPh sb="0" eb="2">
      <t>ソウゴウ</t>
    </rPh>
    <rPh sb="6" eb="7">
      <t>ゴ</t>
    </rPh>
    <rPh sb="10" eb="12">
      <t>ショキュウ</t>
    </rPh>
    <rPh sb="13" eb="16">
      <t>カイテイバン</t>
    </rPh>
    <phoneticPr fontId="16"/>
  </si>
  <si>
    <t>田中　理恵子</t>
    <rPh sb="0" eb="2">
      <t>タナカ</t>
    </rPh>
    <rPh sb="3" eb="6">
      <t>リエコ</t>
    </rPh>
    <phoneticPr fontId="16"/>
  </si>
  <si>
    <r>
      <t>スペイン語</t>
    </r>
    <r>
      <rPr>
        <b/>
        <sz val="11"/>
        <rFont val="游ゴシック"/>
        <family val="2"/>
        <charset val="128"/>
      </rPr>
      <t>Ⅰ</t>
    </r>
    <rPh sb="4" eb="5">
      <t>ゴ</t>
    </rPh>
    <phoneticPr fontId="16"/>
  </si>
  <si>
    <t>国際</t>
    <rPh sb="0" eb="2">
      <t>コクサイ</t>
    </rPh>
    <phoneticPr fontId="16"/>
  </si>
  <si>
    <r>
      <t>スペイン語</t>
    </r>
    <r>
      <rPr>
        <b/>
        <sz val="11"/>
        <rFont val="游ゴシック"/>
        <family val="2"/>
        <charset val="128"/>
      </rPr>
      <t>Ⅱ</t>
    </r>
    <rPh sb="4" eb="5">
      <t>ゴ</t>
    </rPh>
    <phoneticPr fontId="16"/>
  </si>
  <si>
    <t>日本政治をめぐる争点
ーリーダーシップ・危機管理・地方会議ー</t>
    <rPh sb="0" eb="4">
      <t>ニホンセイジ</t>
    </rPh>
    <rPh sb="8" eb="10">
      <t>ソウテン</t>
    </rPh>
    <rPh sb="20" eb="22">
      <t>キキ</t>
    </rPh>
    <rPh sb="22" eb="24">
      <t>カンリ</t>
    </rPh>
    <rPh sb="25" eb="27">
      <t>チホウ</t>
    </rPh>
    <rPh sb="27" eb="29">
      <t>カイギ</t>
    </rPh>
    <phoneticPr fontId="16"/>
  </si>
  <si>
    <t>浅井　一弘</t>
    <rPh sb="0" eb="2">
      <t>アサイ</t>
    </rPh>
    <rPh sb="3" eb="5">
      <t>カズヒロ</t>
    </rPh>
    <phoneticPr fontId="16"/>
  </si>
  <si>
    <t>行政学</t>
    <rPh sb="0" eb="3">
      <t>ギョウセイガク</t>
    </rPh>
    <phoneticPr fontId="16"/>
  </si>
  <si>
    <t>経営</t>
    <rPh sb="0" eb="2">
      <t>ケイエイ</t>
    </rPh>
    <phoneticPr fontId="16"/>
  </si>
  <si>
    <t>子供に学ぶ道徳授業</t>
    <rPh sb="0" eb="2">
      <t>コドモ</t>
    </rPh>
    <rPh sb="3" eb="4">
      <t>マナ</t>
    </rPh>
    <rPh sb="5" eb="7">
      <t>ドウトク</t>
    </rPh>
    <rPh sb="7" eb="9">
      <t>ジュギョウ</t>
    </rPh>
    <phoneticPr fontId="16"/>
  </si>
  <si>
    <t>道徳教育指導論</t>
    <rPh sb="0" eb="2">
      <t>ドウトク</t>
    </rPh>
    <rPh sb="2" eb="4">
      <t>キョウイク</t>
    </rPh>
    <rPh sb="4" eb="7">
      <t>シドウロン</t>
    </rPh>
    <phoneticPr fontId="16"/>
  </si>
  <si>
    <t>国際　経営</t>
    <rPh sb="0" eb="2">
      <t>コクサイ</t>
    </rPh>
    <rPh sb="3" eb="5">
      <t>ケイエイ</t>
    </rPh>
    <phoneticPr fontId="16"/>
  </si>
  <si>
    <t>教職</t>
    <rPh sb="0" eb="2">
      <t>キョウショク</t>
    </rPh>
    <phoneticPr fontId="16"/>
  </si>
  <si>
    <t>やさしく学ぶ特別活動</t>
    <rPh sb="4" eb="5">
      <t>マナ</t>
    </rPh>
    <rPh sb="6" eb="8">
      <t>トクベツ</t>
    </rPh>
    <rPh sb="8" eb="10">
      <t>カツドウ</t>
    </rPh>
    <phoneticPr fontId="16"/>
  </si>
  <si>
    <t>特別活動論</t>
    <rPh sb="0" eb="2">
      <t>トクベツ</t>
    </rPh>
    <rPh sb="2" eb="4">
      <t>カツドウ</t>
    </rPh>
    <rPh sb="4" eb="5">
      <t>ロン</t>
    </rPh>
    <phoneticPr fontId="16"/>
  </si>
  <si>
    <t>国際学の道標-地球市民学への道を拓く-</t>
    <rPh sb="0" eb="3">
      <t>コクサイガク</t>
    </rPh>
    <rPh sb="4" eb="6">
      <t>ミチシルベ</t>
    </rPh>
    <rPh sb="7" eb="12">
      <t>チキュウシミンガク</t>
    </rPh>
    <rPh sb="14" eb="15">
      <t>ミチ</t>
    </rPh>
    <rPh sb="16" eb="17">
      <t>ヒラ</t>
    </rPh>
    <phoneticPr fontId="16"/>
  </si>
  <si>
    <t>奥田　孝晴</t>
    <rPh sb="0" eb="2">
      <t>オクダ</t>
    </rPh>
    <rPh sb="3" eb="5">
      <t>タカハル</t>
    </rPh>
    <phoneticPr fontId="16"/>
  </si>
  <si>
    <t>国際学研究C</t>
    <rPh sb="0" eb="3">
      <t>コクサイガク</t>
    </rPh>
    <rPh sb="3" eb="5">
      <t>ケンキュウ</t>
    </rPh>
    <phoneticPr fontId="16"/>
  </si>
  <si>
    <t>政治学入門</t>
    <rPh sb="0" eb="3">
      <t>セイジガク</t>
    </rPh>
    <rPh sb="3" eb="5">
      <t>ニュウモン</t>
    </rPh>
    <phoneticPr fontId="16"/>
  </si>
  <si>
    <t>宮原　辰夫</t>
    <rPh sb="0" eb="2">
      <t>ミヤハラ</t>
    </rPh>
    <rPh sb="3" eb="5">
      <t>タツオ</t>
    </rPh>
    <phoneticPr fontId="16"/>
  </si>
  <si>
    <t>政治学</t>
    <rPh sb="0" eb="2">
      <t>セイジ</t>
    </rPh>
    <rPh sb="2" eb="3">
      <t>ガク</t>
    </rPh>
    <phoneticPr fontId="16"/>
  </si>
  <si>
    <t>異文化コミュニケーションワークブック</t>
    <rPh sb="0" eb="3">
      <t>イブンカ</t>
    </rPh>
    <phoneticPr fontId="16"/>
  </si>
  <si>
    <t>塩沢　泰子</t>
    <rPh sb="0" eb="2">
      <t>シオザワ</t>
    </rPh>
    <rPh sb="3" eb="5">
      <t>ヤスコ</t>
    </rPh>
    <phoneticPr fontId="16"/>
  </si>
  <si>
    <t>国際理解とｺﾐｭﾆｹｰｼｮﾝ</t>
    <rPh sb="0" eb="2">
      <t>コクサイ</t>
    </rPh>
    <rPh sb="2" eb="4">
      <t>リカイ</t>
    </rPh>
    <phoneticPr fontId="16"/>
  </si>
  <si>
    <t>戯曲で養う対話力</t>
    <phoneticPr fontId="16"/>
  </si>
  <si>
    <t>英語とﾒﾃﾞｨｱ</t>
    <rPh sb="0" eb="2">
      <t>エイゴ</t>
    </rPh>
    <phoneticPr fontId="16"/>
  </si>
  <si>
    <t>ﾋﾞｼﾞﾈｽ入門-新社会人のための経営学-</t>
    <rPh sb="6" eb="8">
      <t>ニュウモン</t>
    </rPh>
    <rPh sb="9" eb="13">
      <t>シンシャカイジン</t>
    </rPh>
    <rPh sb="17" eb="20">
      <t>ケイエイガク</t>
    </rPh>
    <phoneticPr fontId="16"/>
  </si>
  <si>
    <t>那須　一貴</t>
    <rPh sb="0" eb="2">
      <t>ナス</t>
    </rPh>
    <rPh sb="3" eb="5">
      <t>カズキ</t>
    </rPh>
    <phoneticPr fontId="16"/>
  </si>
  <si>
    <t>国際観光とﾋﾞｼﾞﾈｽ</t>
    <rPh sb="0" eb="4">
      <t>コクサイカンコウ</t>
    </rPh>
    <phoneticPr fontId="16"/>
  </si>
  <si>
    <t>企業会計テキスト</t>
    <rPh sb="0" eb="2">
      <t>キギョウ</t>
    </rPh>
    <rPh sb="2" eb="4">
      <t>カイケイ</t>
    </rPh>
    <phoneticPr fontId="16"/>
  </si>
  <si>
    <t>首藤　洋志</t>
    <rPh sb="0" eb="2">
      <t>シュトウ</t>
    </rPh>
    <rPh sb="3" eb="4">
      <t>ヒロシ</t>
    </rPh>
    <rPh sb="4" eb="5">
      <t>シ</t>
    </rPh>
    <phoneticPr fontId="16"/>
  </si>
  <si>
    <t>企業会計</t>
    <rPh sb="0" eb="2">
      <t>キギョウ</t>
    </rPh>
    <rPh sb="2" eb="4">
      <t>カイケイ</t>
    </rPh>
    <phoneticPr fontId="16"/>
  </si>
  <si>
    <t>【検定簿記講義】2級商業簿記[2021年度版]</t>
    <rPh sb="1" eb="3">
      <t>ケンテイ</t>
    </rPh>
    <rPh sb="3" eb="5">
      <t>ボキ</t>
    </rPh>
    <rPh sb="5" eb="7">
      <t>コウギ</t>
    </rPh>
    <rPh sb="9" eb="10">
      <t>キュウ</t>
    </rPh>
    <rPh sb="10" eb="12">
      <t>ショウギョウ</t>
    </rPh>
    <rPh sb="12" eb="14">
      <t>ボキ</t>
    </rPh>
    <rPh sb="19" eb="21">
      <t>ネンド</t>
    </rPh>
    <rPh sb="21" eb="22">
      <t>バン</t>
    </rPh>
    <phoneticPr fontId="16"/>
  </si>
  <si>
    <t>中級簿記</t>
    <rPh sb="0" eb="2">
      <t>チュウキュウ</t>
    </rPh>
    <rPh sb="2" eb="4">
      <t>ボキ</t>
    </rPh>
    <phoneticPr fontId="16"/>
  </si>
  <si>
    <r>
      <t>【検定簿記ﾜｰｸﾌﾞｯｸ</t>
    </r>
    <r>
      <rPr>
        <b/>
        <sz val="11"/>
        <rFont val="游ゴシック"/>
        <family val="3"/>
        <charset val="128"/>
      </rPr>
      <t>】</t>
    </r>
    <r>
      <rPr>
        <b/>
        <sz val="11"/>
        <rFont val="ＭＳ Ｐゴシック"/>
        <family val="3"/>
        <charset val="128"/>
        <scheme val="minor"/>
      </rPr>
      <t>2級商業簿記[2021年度版]</t>
    </r>
    <rPh sb="1" eb="3">
      <t>ケンテイ</t>
    </rPh>
    <rPh sb="3" eb="5">
      <t>ボキ</t>
    </rPh>
    <rPh sb="14" eb="15">
      <t>キュウ</t>
    </rPh>
    <phoneticPr fontId="16"/>
  </si>
  <si>
    <t>入門会計学 改正版-決算書が読めるようになるエッセンス</t>
    <rPh sb="0" eb="2">
      <t>ニュウモン</t>
    </rPh>
    <rPh sb="2" eb="5">
      <t>カイケイガク</t>
    </rPh>
    <rPh sb="6" eb="9">
      <t>カイセイバン</t>
    </rPh>
    <rPh sb="10" eb="12">
      <t>ケッサン</t>
    </rPh>
    <rPh sb="12" eb="13">
      <t>ショ</t>
    </rPh>
    <rPh sb="14" eb="15">
      <t>ヨ</t>
    </rPh>
    <phoneticPr fontId="16"/>
  </si>
  <si>
    <t>財務会計論</t>
    <rPh sb="0" eb="2">
      <t>ザイム</t>
    </rPh>
    <rPh sb="2" eb="5">
      <t>カイケイロン</t>
    </rPh>
    <phoneticPr fontId="16"/>
  </si>
  <si>
    <t>監査論テキスト(第7版)</t>
    <rPh sb="0" eb="3">
      <t>カンサロン</t>
    </rPh>
    <rPh sb="8" eb="9">
      <t>ダイ</t>
    </rPh>
    <rPh sb="10" eb="11">
      <t>ハン</t>
    </rPh>
    <phoneticPr fontId="16"/>
  </si>
  <si>
    <t>監査論</t>
    <rPh sb="0" eb="3">
      <t>カンサロン</t>
    </rPh>
    <phoneticPr fontId="16"/>
  </si>
  <si>
    <t>R10C081A</t>
    <phoneticPr fontId="16"/>
  </si>
  <si>
    <t>Excelで学ぶデータ分析本格入門</t>
    <rPh sb="6" eb="7">
      <t>マナ</t>
    </rPh>
    <rPh sb="11" eb="15">
      <t>ブンセキホンカク</t>
    </rPh>
    <rPh sb="15" eb="17">
      <t>ニュウモン</t>
    </rPh>
    <phoneticPr fontId="16"/>
  </si>
  <si>
    <t>牧野　倫子</t>
    <rPh sb="0" eb="2">
      <t>マキノ</t>
    </rPh>
    <rPh sb="3" eb="5">
      <t>リンコ</t>
    </rPh>
    <phoneticPr fontId="16"/>
  </si>
  <si>
    <t>データ処理応用</t>
    <rPh sb="3" eb="5">
      <t>ショリ</t>
    </rPh>
    <rPh sb="5" eb="7">
      <t>オウヨウ</t>
    </rPh>
    <phoneticPr fontId="16"/>
  </si>
  <si>
    <t>公務員試験人文科学Ｉザ・ベスト プラス[世界史・日本史]</t>
    <rPh sb="0" eb="3">
      <t>コウムイン</t>
    </rPh>
    <rPh sb="3" eb="5">
      <t>シケン</t>
    </rPh>
    <rPh sb="5" eb="9">
      <t>ジンブンカガク</t>
    </rPh>
    <rPh sb="20" eb="23">
      <t>セカイシ</t>
    </rPh>
    <rPh sb="24" eb="27">
      <t>ニホンシ</t>
    </rPh>
    <phoneticPr fontId="16"/>
  </si>
  <si>
    <t>赤木　孝之</t>
    <rPh sb="0" eb="2">
      <t>アカギ</t>
    </rPh>
    <rPh sb="3" eb="5">
      <t>タカユキ</t>
    </rPh>
    <phoneticPr fontId="16"/>
  </si>
  <si>
    <t>公共経営演習D</t>
    <rPh sb="0" eb="2">
      <t>コウキョウ</t>
    </rPh>
    <rPh sb="2" eb="4">
      <t>ケイエイ</t>
    </rPh>
    <rPh sb="4" eb="6">
      <t>エンシュウ</t>
    </rPh>
    <phoneticPr fontId="16"/>
  </si>
  <si>
    <t>AMBITIONS Beginner 4技能統合型で学ぶ英語コース：入門編</t>
    <rPh sb="20" eb="22">
      <t>ギノウ</t>
    </rPh>
    <rPh sb="22" eb="24">
      <t>トウゴウ</t>
    </rPh>
    <rPh sb="24" eb="25">
      <t>ガタ</t>
    </rPh>
    <rPh sb="26" eb="27">
      <t>マナ</t>
    </rPh>
    <rPh sb="28" eb="30">
      <t>エイゴ</t>
    </rPh>
    <rPh sb="34" eb="36">
      <t>ニュウモン</t>
    </rPh>
    <rPh sb="36" eb="37">
      <t>ヘン</t>
    </rPh>
    <phoneticPr fontId="16"/>
  </si>
  <si>
    <t>野添　絹子</t>
    <rPh sb="0" eb="2">
      <t>ノゾエ</t>
    </rPh>
    <rPh sb="3" eb="5">
      <t>キヌコ</t>
    </rPh>
    <phoneticPr fontId="16"/>
  </si>
  <si>
    <t>応用英語D</t>
    <rPh sb="0" eb="4">
      <t>オウヨウエイゴ</t>
    </rPh>
    <phoneticPr fontId="16"/>
  </si>
  <si>
    <t>R00B004C</t>
    <phoneticPr fontId="16"/>
  </si>
  <si>
    <t>ooster! ストーリー&amp;必須文法で学ぶ
大学生の英語基礎力スタートアップ</t>
    <rPh sb="14" eb="16">
      <t>ヒッス</t>
    </rPh>
    <rPh sb="16" eb="18">
      <t>ブンポウ</t>
    </rPh>
    <rPh sb="19" eb="20">
      <t>マナ</t>
    </rPh>
    <rPh sb="22" eb="25">
      <t>ダイガクセイ</t>
    </rPh>
    <rPh sb="24" eb="25">
      <t>セイ</t>
    </rPh>
    <rPh sb="26" eb="28">
      <t>エイゴ</t>
    </rPh>
    <rPh sb="28" eb="30">
      <t>キソ</t>
    </rPh>
    <rPh sb="30" eb="31">
      <t>リョク</t>
    </rPh>
    <phoneticPr fontId="16"/>
  </si>
  <si>
    <t>アー・ツェット 楽しく学ぶドイツ語</t>
    <rPh sb="8" eb="9">
      <t>タノ</t>
    </rPh>
    <rPh sb="11" eb="12">
      <t>マナ</t>
    </rPh>
    <rPh sb="16" eb="17">
      <t>ゴ</t>
    </rPh>
    <phoneticPr fontId="16"/>
  </si>
  <si>
    <t>中川　明博</t>
    <rPh sb="0" eb="2">
      <t>ナカガワ</t>
    </rPh>
    <rPh sb="3" eb="5">
      <t>アキヒロ</t>
    </rPh>
    <phoneticPr fontId="16"/>
  </si>
  <si>
    <r>
      <t>ドイツ語</t>
    </r>
    <r>
      <rPr>
        <b/>
        <sz val="11"/>
        <rFont val="游ゴシック"/>
        <family val="2"/>
        <charset val="128"/>
      </rPr>
      <t>Ⅰ</t>
    </r>
    <rPh sb="3" eb="4">
      <t>ゴ</t>
    </rPh>
    <phoneticPr fontId="16"/>
  </si>
  <si>
    <t>北野　マグダ</t>
    <rPh sb="0" eb="2">
      <t>キタノ</t>
    </rPh>
    <phoneticPr fontId="16"/>
  </si>
  <si>
    <t>EIC103</t>
    <phoneticPr fontId="16"/>
  </si>
  <si>
    <t>EIC104</t>
    <phoneticPr fontId="16"/>
  </si>
  <si>
    <t>レポート･論文を書くための日本語文法</t>
    <rPh sb="5" eb="7">
      <t>ロンブン</t>
    </rPh>
    <rPh sb="8" eb="9">
      <t>カ</t>
    </rPh>
    <rPh sb="13" eb="16">
      <t>ニホンゴ</t>
    </rPh>
    <rPh sb="16" eb="18">
      <t>ブンポウ</t>
    </rPh>
    <phoneticPr fontId="16"/>
  </si>
  <si>
    <t>高島　美江</t>
    <rPh sb="0" eb="2">
      <t>タカシマ</t>
    </rPh>
    <rPh sb="3" eb="5">
      <t>ミエ</t>
    </rPh>
    <phoneticPr fontId="16"/>
  </si>
  <si>
    <t>日本語 C</t>
    <rPh sb="0" eb="3">
      <t>ニホンゴ</t>
    </rPh>
    <phoneticPr fontId="16"/>
  </si>
  <si>
    <t>大澤　美穂子</t>
    <rPh sb="0" eb="2">
      <t>オオサワ</t>
    </rPh>
    <rPh sb="3" eb="6">
      <t>ミホコ</t>
    </rPh>
    <phoneticPr fontId="16"/>
  </si>
  <si>
    <t>応用英語 C</t>
    <rPh sb="0" eb="2">
      <t>オウヨウ</t>
    </rPh>
    <rPh sb="2" eb="4">
      <t>エイゴ</t>
    </rPh>
    <phoneticPr fontId="16"/>
  </si>
  <si>
    <t>はじめての英語学　改訂版</t>
    <rPh sb="5" eb="7">
      <t>エイゴ</t>
    </rPh>
    <rPh sb="7" eb="8">
      <t>ガク</t>
    </rPh>
    <rPh sb="9" eb="12">
      <t>カイテイバン</t>
    </rPh>
    <phoneticPr fontId="16"/>
  </si>
  <si>
    <t>千葉　克裕</t>
    <rPh sb="0" eb="2">
      <t>チバ</t>
    </rPh>
    <rPh sb="3" eb="5">
      <t>カツヒロ</t>
    </rPh>
    <phoneticPr fontId="16"/>
  </si>
  <si>
    <t>英語学概論</t>
    <rPh sb="0" eb="2">
      <t>エイゴ</t>
    </rPh>
    <rPh sb="2" eb="3">
      <t>ガク</t>
    </rPh>
    <rPh sb="3" eb="4">
      <t>ガイ</t>
    </rPh>
    <rPh sb="4" eb="5">
      <t>ロン</t>
    </rPh>
    <phoneticPr fontId="16"/>
  </si>
  <si>
    <t>上級リーディング</t>
    <rPh sb="0" eb="2">
      <t>ジョウキュウ</t>
    </rPh>
    <phoneticPr fontId="16"/>
  </si>
  <si>
    <t>TOEIC演習</t>
    <rPh sb="5" eb="7">
      <t>エンシュウ</t>
    </rPh>
    <phoneticPr fontId="16"/>
  </si>
  <si>
    <t>行政法入門第7版</t>
    <rPh sb="0" eb="3">
      <t>ギョウセイホウ</t>
    </rPh>
    <rPh sb="3" eb="5">
      <t>ニュウモン</t>
    </rPh>
    <rPh sb="5" eb="6">
      <t>ダイ</t>
    </rPh>
    <rPh sb="7" eb="8">
      <t>バン</t>
    </rPh>
    <phoneticPr fontId="16"/>
  </si>
  <si>
    <t>金井　恵里可</t>
    <rPh sb="0" eb="2">
      <t>カナイ</t>
    </rPh>
    <rPh sb="3" eb="5">
      <t>エリ</t>
    </rPh>
    <rPh sb="5" eb="6">
      <t>カ</t>
    </rPh>
    <phoneticPr fontId="16"/>
  </si>
  <si>
    <t>「法と行政A」「行政法」</t>
    <rPh sb="1" eb="2">
      <t>ホウ</t>
    </rPh>
    <rPh sb="3" eb="5">
      <t>ギョウセイ</t>
    </rPh>
    <rPh sb="8" eb="11">
      <t>ギョウセイホウ</t>
    </rPh>
    <phoneticPr fontId="16"/>
  </si>
  <si>
    <t>種村　聡子</t>
    <rPh sb="0" eb="2">
      <t>タネムラ</t>
    </rPh>
    <rPh sb="3" eb="5">
      <t>サトコ</t>
    </rPh>
    <phoneticPr fontId="16"/>
  </si>
  <si>
    <t xml:space="preserve">562006A
</t>
    <phoneticPr fontId="16"/>
  </si>
  <si>
    <t>W50B002A</t>
    <phoneticPr fontId="16"/>
  </si>
  <si>
    <t>接客サービスのマネジメント</t>
    <rPh sb="0" eb="2">
      <t>セッキャク</t>
    </rPh>
    <phoneticPr fontId="16"/>
  </si>
  <si>
    <t>基礎ゼミナール(ロジカルシンキング)</t>
    <rPh sb="0" eb="2">
      <t>キソ</t>
    </rPh>
    <phoneticPr fontId="16"/>
  </si>
  <si>
    <t>-</t>
    <phoneticPr fontId="16"/>
  </si>
  <si>
    <t>原価計算</t>
    <rPh sb="0" eb="2">
      <t>ゲンカ</t>
    </rPh>
    <rPh sb="2" eb="4">
      <t>ケイサン</t>
    </rPh>
    <phoneticPr fontId="16"/>
  </si>
  <si>
    <t>志村　正</t>
    <rPh sb="0" eb="2">
      <t>シムラ</t>
    </rPh>
    <rPh sb="3" eb="4">
      <t>タダシ</t>
    </rPh>
    <phoneticPr fontId="16"/>
  </si>
  <si>
    <t>原価計算Ⅱ</t>
    <rPh sb="0" eb="4">
      <t>ゲンカケイサン</t>
    </rPh>
    <phoneticPr fontId="16"/>
  </si>
  <si>
    <t>Excelで学ぶ会計情報の作成と分析</t>
    <rPh sb="6" eb="7">
      <t>マナ</t>
    </rPh>
    <rPh sb="8" eb="10">
      <t>カイケイ</t>
    </rPh>
    <rPh sb="10" eb="12">
      <t>ジョウホウ</t>
    </rPh>
    <rPh sb="13" eb="15">
      <t>サクセイ</t>
    </rPh>
    <rPh sb="16" eb="18">
      <t>ブンセキ</t>
    </rPh>
    <phoneticPr fontId="16"/>
  </si>
  <si>
    <t>アカウンティング演習B</t>
    <rPh sb="8" eb="10">
      <t>エンシュウ</t>
    </rPh>
    <phoneticPr fontId="16"/>
  </si>
  <si>
    <t>実践　自分で調べる技術</t>
    <rPh sb="0" eb="2">
      <t>ジッセン</t>
    </rPh>
    <rPh sb="3" eb="5">
      <t>ジブン</t>
    </rPh>
    <rPh sb="6" eb="7">
      <t>シラ</t>
    </rPh>
    <rPh sb="9" eb="11">
      <t>ギジュツ</t>
    </rPh>
    <phoneticPr fontId="16"/>
  </si>
  <si>
    <t>海津　ゆりえ</t>
    <rPh sb="0" eb="2">
      <t>カイヅ</t>
    </rPh>
    <phoneticPr fontId="16"/>
  </si>
  <si>
    <t>561058A</t>
    <phoneticPr fontId="16"/>
  </si>
  <si>
    <t>阿曽村　陽子</t>
    <rPh sb="0" eb="3">
      <t>アソムラ</t>
    </rPh>
    <rPh sb="4" eb="6">
      <t>ヨウコ</t>
    </rPh>
    <phoneticPr fontId="16"/>
  </si>
  <si>
    <t>日本語表現法Ⅱ</t>
    <rPh sb="0" eb="3">
      <t>ニホンゴ</t>
    </rPh>
    <rPh sb="3" eb="5">
      <t>ヒョウゲン</t>
    </rPh>
    <rPh sb="5" eb="6">
      <t>ホウ</t>
    </rPh>
    <phoneticPr fontId="16"/>
  </si>
  <si>
    <t>W00B002A</t>
    <phoneticPr fontId="16"/>
  </si>
  <si>
    <t>W00B002B</t>
    <phoneticPr fontId="16"/>
  </si>
  <si>
    <t>日本語表現法Ⅰ</t>
    <rPh sb="0" eb="3">
      <t>ニホンゴ</t>
    </rPh>
    <rPh sb="3" eb="5">
      <t>ヒョウゲン</t>
    </rPh>
    <rPh sb="5" eb="6">
      <t>ホウ</t>
    </rPh>
    <phoneticPr fontId="16"/>
  </si>
  <si>
    <t>戦略的イノベーション・マネジメント</t>
    <rPh sb="0" eb="3">
      <t>センリャクテキ</t>
    </rPh>
    <phoneticPr fontId="16"/>
  </si>
  <si>
    <t>田中　克昌</t>
    <rPh sb="0" eb="2">
      <t>タナカ</t>
    </rPh>
    <rPh sb="3" eb="5">
      <t>カツマサ</t>
    </rPh>
    <phoneticPr fontId="16"/>
  </si>
  <si>
    <t>｢図解｣大学4年間の経営学が10時間でざっと学べる</t>
    <phoneticPr fontId="16"/>
  </si>
  <si>
    <t>川島　大輔</t>
    <rPh sb="0" eb="2">
      <t>カワシマ</t>
    </rPh>
    <rPh sb="3" eb="5">
      <t>ダイスケ</t>
    </rPh>
    <phoneticPr fontId="16"/>
  </si>
  <si>
    <t>平澤　晴美</t>
    <phoneticPr fontId="16"/>
  </si>
  <si>
    <t>阿野　幸一</t>
    <rPh sb="0" eb="2">
      <t>アノ</t>
    </rPh>
    <rPh sb="3" eb="5">
      <t>コウイチ</t>
    </rPh>
    <phoneticPr fontId="16"/>
  </si>
  <si>
    <t>TW4A005A　　　　　TW4A006A</t>
    <phoneticPr fontId="16"/>
  </si>
  <si>
    <t>本浜　秀彦</t>
    <rPh sb="0" eb="2">
      <t>モトハマ</t>
    </rPh>
    <rPh sb="3" eb="5">
      <t>ヒデヒコ</t>
    </rPh>
    <phoneticPr fontId="16"/>
  </si>
  <si>
    <t>比較文学</t>
    <rPh sb="0" eb="2">
      <t>ヒカク</t>
    </rPh>
    <rPh sb="2" eb="4">
      <t>ブンガク</t>
    </rPh>
    <phoneticPr fontId="16"/>
  </si>
  <si>
    <t>561037A　　　　　　　</t>
    <phoneticPr fontId="16"/>
  </si>
  <si>
    <t>金　必中</t>
    <rPh sb="0" eb="1">
      <t>キン</t>
    </rPh>
    <rPh sb="2" eb="3">
      <t>ヒツ</t>
    </rPh>
    <rPh sb="3" eb="4">
      <t>ナカ</t>
    </rPh>
    <phoneticPr fontId="16"/>
  </si>
  <si>
    <t>CR2/CR5</t>
    <phoneticPr fontId="16"/>
  </si>
  <si>
    <t>第二外国語</t>
    <rPh sb="0" eb="2">
      <t>ダイニ</t>
    </rPh>
    <rPh sb="2" eb="5">
      <t>ガイコクゴ</t>
    </rPh>
    <phoneticPr fontId="16"/>
  </si>
  <si>
    <t>R00B004B　　　　　R00B004A</t>
    <phoneticPr fontId="16"/>
  </si>
  <si>
    <t>R00B004B　　　　　　R00B005A</t>
    <phoneticPr fontId="16"/>
  </si>
  <si>
    <t>国際　　経営</t>
    <rPh sb="0" eb="2">
      <t>コクサイ</t>
    </rPh>
    <rPh sb="4" eb="6">
      <t>ケイエイ</t>
    </rPh>
    <phoneticPr fontId="16"/>
  </si>
  <si>
    <t>現代中国ゼミナール</t>
    <phoneticPr fontId="16"/>
  </si>
  <si>
    <t>現代中国論</t>
    <phoneticPr fontId="16"/>
  </si>
  <si>
    <t>No.1</t>
    <phoneticPr fontId="16"/>
  </si>
  <si>
    <t>　秋　学　期</t>
    <rPh sb="1" eb="2">
      <t>アキ</t>
    </rPh>
    <phoneticPr fontId="16"/>
  </si>
  <si>
    <t>著者</t>
    <phoneticPr fontId="16"/>
  </si>
  <si>
    <t>備考</t>
    <phoneticPr fontId="16"/>
  </si>
  <si>
    <t>直</t>
    <rPh sb="0" eb="1">
      <t>チョク</t>
    </rPh>
    <phoneticPr fontId="16"/>
  </si>
  <si>
    <t>色なし：トーハン</t>
    <rPh sb="0" eb="1">
      <t>イロ</t>
    </rPh>
    <phoneticPr fontId="16"/>
  </si>
  <si>
    <t>検定教科書</t>
    <rPh sb="0" eb="5">
      <t>ケンテイキョウカショ</t>
    </rPh>
    <phoneticPr fontId="1"/>
  </si>
  <si>
    <t>選択必修</t>
    <rPh sb="0" eb="2">
      <t>センタク</t>
    </rPh>
    <rPh sb="2" eb="4">
      <t>ヒッシュウ</t>
    </rPh>
    <phoneticPr fontId="16"/>
  </si>
  <si>
    <t>要望数0なので発注なし</t>
    <rPh sb="0" eb="2">
      <t>ヨウボウ</t>
    </rPh>
    <rPh sb="2" eb="3">
      <t>スウ</t>
    </rPh>
    <rPh sb="7" eb="9">
      <t>ハッチュウ</t>
    </rPh>
    <phoneticPr fontId="1"/>
  </si>
  <si>
    <t>4/1トーハンに発注済みか確認中</t>
    <rPh sb="8" eb="11">
      <t>ハッチュウズ</t>
    </rPh>
    <rPh sb="13" eb="16">
      <t>カクニンチュウ</t>
    </rPh>
    <phoneticPr fontId="1"/>
  </si>
  <si>
    <t>3/23→24冊のみ入荷（後日、6冊入荷するか確認）</t>
    <rPh sb="7" eb="8">
      <t>サツ</t>
    </rPh>
    <rPh sb="10" eb="12">
      <t>ニュウカ</t>
    </rPh>
    <rPh sb="13" eb="15">
      <t>ゴジツ</t>
    </rPh>
    <rPh sb="17" eb="18">
      <t>サツ</t>
    </rPh>
    <rPh sb="18" eb="20">
      <t>ニュウカ</t>
    </rPh>
    <rPh sb="23" eb="25">
      <t>カクニン</t>
    </rPh>
    <phoneticPr fontId="16"/>
  </si>
  <si>
    <t>4/1トーハンに発注しているか確認中</t>
    <rPh sb="8" eb="10">
      <t>ハッチュウ</t>
    </rPh>
    <rPh sb="15" eb="18">
      <t>カクニンチュウ</t>
    </rPh>
    <phoneticPr fontId="1"/>
  </si>
  <si>
    <r>
      <t>品切れ・重版未定のためキャンセル</t>
    </r>
    <r>
      <rPr>
        <sz val="10"/>
        <rFont val="ＭＳ Ｐゴシック"/>
        <family val="3"/>
        <charset val="128"/>
      </rPr>
      <t>→出版社に再度確認中4/1</t>
    </r>
    <rPh sb="0" eb="2">
      <t>シナギ</t>
    </rPh>
    <rPh sb="4" eb="8">
      <t>ジュウハンミテイ</t>
    </rPh>
    <rPh sb="17" eb="20">
      <t>シュッパンシャ</t>
    </rPh>
    <rPh sb="21" eb="23">
      <t>サイド</t>
    </rPh>
    <rPh sb="23" eb="26">
      <t>カクニンチュウ</t>
    </rPh>
    <phoneticPr fontId="1"/>
  </si>
  <si>
    <r>
      <t>品切れ・重版未定のためキャンセル</t>
    </r>
    <r>
      <rPr>
        <sz val="10"/>
        <rFont val="ＭＳ Ｐゴシック"/>
        <family val="3"/>
        <charset val="128"/>
      </rPr>
      <t>→先生に確認中4/1</t>
    </r>
    <rPh sb="0" eb="2">
      <t>シナギ</t>
    </rPh>
    <rPh sb="4" eb="6">
      <t>ジュウハン</t>
    </rPh>
    <rPh sb="6" eb="8">
      <t>ミテイ</t>
    </rPh>
    <rPh sb="17" eb="19">
      <t>センセイ</t>
    </rPh>
    <rPh sb="20" eb="23">
      <t>カクニンチュウ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</si>
  <si>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※</t>
    </r>
    <r>
      <rPr>
        <b/>
        <u/>
        <sz val="10"/>
        <color rgb="FFFF0000"/>
        <rFont val="ＭＳ Ｐゴシック"/>
        <family val="3"/>
        <charset val="128"/>
        <scheme val="minor"/>
      </rPr>
      <t>注文状況によって、発送まで3～4日かかる場合があります。なお、土日の発送は行っておりません。</t>
    </r>
    <rPh sb="1" eb="3">
      <t>チュウモン</t>
    </rPh>
    <rPh sb="3" eb="5">
      <t>ジョウキョウ</t>
    </rPh>
    <rPh sb="10" eb="12">
      <t>ハッソウ</t>
    </rPh>
    <rPh sb="17" eb="18">
      <t>ニチ</t>
    </rPh>
    <rPh sb="21" eb="23">
      <t>バアイ</t>
    </rPh>
    <rPh sb="32" eb="34">
      <t>ドニチ</t>
    </rPh>
    <rPh sb="35" eb="37">
      <t>ハッソウ</t>
    </rPh>
    <rPh sb="38" eb="39">
      <t>オコナ</t>
    </rPh>
    <phoneticPr fontId="1"/>
  </si>
  <si>
    <t>※お客様の住所違いで返却されて場合、返却時の送料も請求させていただきます。ご注意お願いします。</t>
    <rPh sb="2" eb="4">
      <t>キャクサマ</t>
    </rPh>
    <rPh sb="5" eb="7">
      <t>ジュウショ</t>
    </rPh>
    <rPh sb="7" eb="8">
      <t>チガ</t>
    </rPh>
    <rPh sb="10" eb="12">
      <t>ヘンキャク</t>
    </rPh>
    <rPh sb="15" eb="17">
      <t>バアイ</t>
    </rPh>
    <rPh sb="18" eb="20">
      <t>ヘンキャク</t>
    </rPh>
    <rPh sb="20" eb="21">
      <t>ジ</t>
    </rPh>
    <rPh sb="22" eb="24">
      <t>ソウリョウ</t>
    </rPh>
    <rPh sb="25" eb="27">
      <t>セイキュウ</t>
    </rPh>
    <rPh sb="38" eb="40">
      <t>チュウイ</t>
    </rPh>
    <rPh sb="41" eb="42">
      <t>ネガ</t>
    </rPh>
    <phoneticPr fontId="1"/>
  </si>
  <si>
    <t>教育</t>
    <rPh sb="0" eb="2">
      <t>キョウイク</t>
    </rPh>
    <phoneticPr fontId="1"/>
  </si>
  <si>
    <t>文学</t>
    <rPh sb="0" eb="2">
      <t>ブンガク</t>
    </rPh>
    <phoneticPr fontId="1"/>
  </si>
  <si>
    <t>人間科学</t>
    <rPh sb="0" eb="2">
      <t>ニンゲン</t>
    </rPh>
    <rPh sb="2" eb="4">
      <t>カガク</t>
    </rPh>
    <phoneticPr fontId="1"/>
  </si>
  <si>
    <t>健康栄養</t>
    <rPh sb="0" eb="2">
      <t>ケンコウ</t>
    </rPh>
    <rPh sb="2" eb="4">
      <t>エイヨウ</t>
    </rPh>
    <phoneticPr fontId="1"/>
  </si>
  <si>
    <t>情報</t>
    <rPh sb="0" eb="2">
      <t>ジョウホウ</t>
    </rPh>
    <phoneticPr fontId="1"/>
  </si>
  <si>
    <t>国際</t>
    <rPh sb="0" eb="2">
      <t>コクサイ</t>
    </rPh>
    <phoneticPr fontId="1"/>
  </si>
  <si>
    <t>経営</t>
    <rPh sb="0" eb="2">
      <t>ケイエイ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</si>
</sst>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m/d;@"/>
    <numFmt numFmtId="178" formatCode="0_);[Red]\(0\)"/>
    <numFmt numFmtId="179" formatCode="0_ "/>
  </numFmts>
  <fonts count="4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游ゴシック"/>
      <family val="2"/>
      <charset val="128"/>
    </font>
    <font>
      <b/>
      <sz val="11"/>
      <name val="游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trike/>
      <sz val="11"/>
      <name val="ＭＳ Ｐゴシック"/>
      <family val="3"/>
      <charset val="128"/>
    </font>
    <font>
      <b/>
      <strike/>
      <sz val="11"/>
      <name val="ＭＳ Ｐゴシック"/>
      <family val="2"/>
      <charset val="128"/>
      <scheme val="minor"/>
    </font>
    <font>
      <b/>
      <strike/>
      <sz val="1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8"/>
      <name val="ＭＳ Ｐゴシック"/>
      <family val="2"/>
      <charset val="128"/>
      <scheme val="minor"/>
    </font>
    <font>
      <b/>
      <sz val="8"/>
      <name val="游ゴシック"/>
      <family val="3"/>
      <charset val="128"/>
    </font>
    <font>
      <b/>
      <sz val="1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11"/>
      <color rgb="FF00B05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u/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3" xfId="0" applyBorder="1" applyAlignment="1" applyProtection="1">
      <alignment horizontal="righ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49" fontId="13" fillId="0" borderId="1" xfId="0" applyNumberFormat="1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Border="1" applyProtection="1">
      <alignment vertical="center"/>
    </xf>
    <xf numFmtId="177" fontId="14" fillId="0" borderId="0" xfId="1" applyNumberFormat="1" applyProtection="1">
      <alignment vertical="center"/>
    </xf>
    <xf numFmtId="0" fontId="22" fillId="2" borderId="0" xfId="1" applyFont="1" applyFill="1" applyAlignment="1" applyProtection="1">
      <alignment horizontal="center" vertical="center"/>
    </xf>
    <xf numFmtId="0" fontId="26" fillId="7" borderId="0" xfId="1" applyFont="1" applyFill="1" applyAlignment="1" applyProtection="1">
      <alignment horizontal="center" vertical="center"/>
    </xf>
    <xf numFmtId="14" fontId="25" fillId="0" borderId="0" xfId="1" applyNumberFormat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4" fillId="0" borderId="0" xfId="1" applyAlignment="1" applyProtection="1">
      <alignment horizontal="left" vertical="center"/>
    </xf>
    <xf numFmtId="176" fontId="15" fillId="0" borderId="0" xfId="2" applyNumberFormat="1" applyFont="1" applyAlignment="1" applyProtection="1">
      <alignment horizontal="center" vertical="center"/>
    </xf>
    <xf numFmtId="0" fontId="31" fillId="0" borderId="0" xfId="1" applyFont="1" applyAlignment="1" applyProtection="1">
      <alignment horizontal="center" vertical="center"/>
    </xf>
    <xf numFmtId="49" fontId="31" fillId="0" borderId="0" xfId="1" applyNumberFormat="1" applyFont="1" applyAlignment="1" applyProtection="1">
      <alignment horizontal="right" vertical="center"/>
    </xf>
    <xf numFmtId="0" fontId="42" fillId="0" borderId="0" xfId="1" applyFont="1" applyAlignment="1" applyProtection="1">
      <alignment horizontal="center" vertical="center"/>
    </xf>
    <xf numFmtId="0" fontId="14" fillId="0" borderId="0" xfId="1" applyAlignment="1" applyProtection="1">
      <alignment horizontal="right" vertical="center"/>
    </xf>
    <xf numFmtId="0" fontId="14" fillId="0" borderId="0" xfId="1" applyAlignment="1" applyProtection="1">
      <alignment horizontal="center" vertical="center"/>
    </xf>
    <xf numFmtId="177" fontId="14" fillId="0" borderId="0" xfId="1" applyNumberFormat="1" applyAlignment="1" applyProtection="1">
      <alignment horizontal="right" vertical="center"/>
    </xf>
    <xf numFmtId="177" fontId="42" fillId="0" borderId="0" xfId="1" applyNumberFormat="1" applyFont="1" applyAlignment="1" applyProtection="1">
      <alignment horizontal="right" vertical="center"/>
    </xf>
    <xf numFmtId="176" fontId="0" fillId="0" borderId="0" xfId="2" applyNumberFormat="1" applyFont="1" applyAlignment="1" applyProtection="1">
      <alignment horizontal="right" vertical="center"/>
    </xf>
    <xf numFmtId="0" fontId="14" fillId="0" borderId="0" xfId="1" applyProtection="1">
      <alignment vertical="center"/>
    </xf>
    <xf numFmtId="0" fontId="24" fillId="2" borderId="0" xfId="1" applyFont="1" applyFill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/>
    </xf>
    <xf numFmtId="177" fontId="15" fillId="0" borderId="1" xfId="1" applyNumberFormat="1" applyFont="1" applyBorder="1" applyProtection="1">
      <alignment vertical="center"/>
    </xf>
    <xf numFmtId="0" fontId="15" fillId="3" borderId="1" xfId="1" applyFont="1" applyFill="1" applyBorder="1" applyAlignment="1" applyProtection="1">
      <alignment horizontal="center" vertical="center"/>
    </xf>
    <xf numFmtId="0" fontId="22" fillId="3" borderId="1" xfId="1" applyFont="1" applyFill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center" vertical="center"/>
    </xf>
    <xf numFmtId="176" fontId="15" fillId="3" borderId="1" xfId="2" applyNumberFormat="1" applyFont="1" applyFill="1" applyBorder="1" applyAlignment="1" applyProtection="1">
      <alignment horizontal="center" vertical="center"/>
    </xf>
    <xf numFmtId="176" fontId="15" fillId="0" borderId="1" xfId="2" applyNumberFormat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</xf>
    <xf numFmtId="0" fontId="15" fillId="0" borderId="3" xfId="1" applyFont="1" applyBorder="1" applyAlignment="1" applyProtection="1">
      <alignment horizontal="center" vertical="center" wrapText="1"/>
    </xf>
    <xf numFmtId="177" fontId="15" fillId="0" borderId="1" xfId="1" applyNumberFormat="1" applyFont="1" applyBorder="1" applyAlignment="1" applyProtection="1">
      <alignment horizontal="center" vertical="center"/>
    </xf>
    <xf numFmtId="0" fontId="15" fillId="0" borderId="3" xfId="1" applyFont="1" applyBorder="1" applyAlignment="1" applyProtection="1">
      <alignment horizontal="center" vertical="center"/>
    </xf>
    <xf numFmtId="0" fontId="33" fillId="0" borderId="1" xfId="1" applyFont="1" applyBorder="1" applyAlignment="1" applyProtection="1">
      <alignment horizontal="center" vertical="center"/>
    </xf>
    <xf numFmtId="178" fontId="33" fillId="0" borderId="1" xfId="1" applyNumberFormat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left" vertical="center"/>
    </xf>
    <xf numFmtId="176" fontId="15" fillId="0" borderId="1" xfId="2" applyNumberFormat="1" applyFont="1" applyFill="1" applyBorder="1" applyAlignment="1" applyProtection="1">
      <alignment horizontal="center" vertical="center"/>
    </xf>
    <xf numFmtId="0" fontId="42" fillId="2" borderId="3" xfId="1" applyFont="1" applyFill="1" applyBorder="1" applyAlignment="1" applyProtection="1">
      <alignment horizontal="center" vertical="center"/>
    </xf>
    <xf numFmtId="0" fontId="14" fillId="0" borderId="1" xfId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</xf>
    <xf numFmtId="0" fontId="14" fillId="0" borderId="1" xfId="1" applyBorder="1" applyAlignment="1" applyProtection="1">
      <alignment horizontal="right" vertical="center"/>
    </xf>
    <xf numFmtId="177" fontId="14" fillId="0" borderId="1" xfId="1" applyNumberFormat="1" applyBorder="1" applyProtection="1">
      <alignment vertical="center"/>
    </xf>
    <xf numFmtId="177" fontId="42" fillId="0" borderId="1" xfId="1" applyNumberFormat="1" applyFont="1" applyBorder="1" applyProtection="1">
      <alignment vertical="center"/>
    </xf>
    <xf numFmtId="176" fontId="14" fillId="0" borderId="1" xfId="2" applyNumberFormat="1" applyFill="1" applyBorder="1" applyAlignment="1" applyProtection="1">
      <alignment vertical="center"/>
    </xf>
    <xf numFmtId="0" fontId="14" fillId="0" borderId="1" xfId="1" applyBorder="1" applyAlignment="1" applyProtection="1">
      <alignment horizontal="left" vertical="center"/>
    </xf>
    <xf numFmtId="0" fontId="14" fillId="6" borderId="0" xfId="1" applyFill="1" applyProtection="1">
      <alignment vertical="center"/>
    </xf>
    <xf numFmtId="0" fontId="43" fillId="2" borderId="3" xfId="1" applyFont="1" applyFill="1" applyBorder="1" applyAlignment="1" applyProtection="1">
      <alignment horizontal="center" vertical="center"/>
    </xf>
    <xf numFmtId="0" fontId="43" fillId="2" borderId="1" xfId="1" applyFont="1" applyFill="1" applyBorder="1" applyAlignment="1" applyProtection="1">
      <alignment horizontal="center" vertical="center"/>
    </xf>
    <xf numFmtId="0" fontId="14" fillId="8" borderId="0" xfId="1" applyFill="1" applyProtection="1">
      <alignment vertical="center"/>
    </xf>
    <xf numFmtId="0" fontId="15" fillId="0" borderId="1" xfId="1" applyFont="1" applyBorder="1" applyProtection="1">
      <alignment vertical="center"/>
    </xf>
    <xf numFmtId="177" fontId="14" fillId="0" borderId="1" xfId="1" applyNumberFormat="1" applyBorder="1" applyAlignment="1" applyProtection="1">
      <alignment horizontal="right" vertical="center"/>
    </xf>
    <xf numFmtId="176" fontId="14" fillId="0" borderId="1" xfId="2" applyNumberFormat="1" applyFill="1" applyBorder="1" applyAlignment="1" applyProtection="1">
      <alignment horizontal="right" vertical="center"/>
    </xf>
    <xf numFmtId="179" fontId="18" fillId="0" borderId="1" xfId="1" applyNumberFormat="1" applyFont="1" applyBorder="1" applyAlignment="1" applyProtection="1">
      <alignment horizontal="left" vertical="center"/>
    </xf>
    <xf numFmtId="179" fontId="18" fillId="0" borderId="0" xfId="1" applyNumberFormat="1" applyFont="1" applyAlignment="1" applyProtection="1">
      <alignment horizontal="left" vertical="center"/>
    </xf>
    <xf numFmtId="0" fontId="14" fillId="9" borderId="0" xfId="1" applyFill="1" applyProtection="1">
      <alignment vertical="center"/>
    </xf>
    <xf numFmtId="177" fontId="34" fillId="2" borderId="1" xfId="1" applyNumberFormat="1" applyFont="1" applyFill="1" applyBorder="1" applyProtection="1">
      <alignment vertical="center"/>
    </xf>
    <xf numFmtId="0" fontId="33" fillId="0" borderId="1" xfId="1" applyFont="1" applyBorder="1" applyAlignment="1" applyProtection="1">
      <alignment horizontal="center" vertical="center" wrapText="1"/>
    </xf>
    <xf numFmtId="0" fontId="35" fillId="2" borderId="1" xfId="1" applyFont="1" applyFill="1" applyBorder="1" applyAlignment="1" applyProtection="1">
      <alignment horizontal="center" vertical="center"/>
    </xf>
    <xf numFmtId="179" fontId="36" fillId="2" borderId="1" xfId="1" applyNumberFormat="1" applyFont="1" applyFill="1" applyBorder="1" applyAlignment="1" applyProtection="1">
      <alignment horizontal="center" vertical="center"/>
    </xf>
    <xf numFmtId="0" fontId="34" fillId="2" borderId="1" xfId="1" applyFont="1" applyFill="1" applyBorder="1" applyProtection="1">
      <alignment vertical="center"/>
    </xf>
    <xf numFmtId="38" fontId="15" fillId="0" borderId="1" xfId="2" applyFont="1" applyFill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</xf>
    <xf numFmtId="176" fontId="34" fillId="2" borderId="1" xfId="2" applyNumberFormat="1" applyFont="1" applyFill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/>
    </xf>
    <xf numFmtId="49" fontId="31" fillId="0" borderId="1" xfId="1" applyNumberFormat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right" vertical="center"/>
    </xf>
    <xf numFmtId="177" fontId="15" fillId="0" borderId="1" xfId="1" applyNumberFormat="1" applyFont="1" applyBorder="1" applyAlignment="1" applyProtection="1">
      <alignment horizontal="right" vertical="center"/>
    </xf>
    <xf numFmtId="177" fontId="31" fillId="0" borderId="1" xfId="1" applyNumberFormat="1" applyFont="1" applyBorder="1" applyAlignment="1" applyProtection="1">
      <alignment horizontal="right" vertical="center"/>
    </xf>
    <xf numFmtId="176" fontId="15" fillId="0" borderId="1" xfId="2" applyNumberFormat="1" applyFont="1" applyFill="1" applyBorder="1" applyAlignment="1" applyProtection="1">
      <alignment vertical="center"/>
    </xf>
    <xf numFmtId="0" fontId="15" fillId="0" borderId="0" xfId="1" applyFont="1" applyAlignment="1" applyProtection="1">
      <alignment horizontal="left" vertical="center"/>
    </xf>
    <xf numFmtId="0" fontId="15" fillId="5" borderId="0" xfId="1" applyFont="1" applyFill="1" applyProtection="1">
      <alignment vertical="center"/>
    </xf>
    <xf numFmtId="0" fontId="15" fillId="0" borderId="0" xfId="1" applyFont="1" applyProtection="1">
      <alignment vertical="center"/>
    </xf>
    <xf numFmtId="179" fontId="37" fillId="0" borderId="1" xfId="1" applyNumberFormat="1" applyFont="1" applyBorder="1" applyAlignment="1" applyProtection="1">
      <alignment horizontal="center" vertical="center"/>
    </xf>
    <xf numFmtId="0" fontId="32" fillId="0" borderId="1" xfId="1" applyFont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 wrapText="1"/>
    </xf>
    <xf numFmtId="0" fontId="18" fillId="0" borderId="1" xfId="1" applyFont="1" applyBorder="1" applyProtection="1">
      <alignment vertical="center"/>
    </xf>
    <xf numFmtId="0" fontId="18" fillId="0" borderId="0" xfId="1" applyFont="1" applyProtection="1">
      <alignment vertical="center"/>
    </xf>
    <xf numFmtId="0" fontId="14" fillId="0" borderId="0" xfId="1" applyAlignment="1" applyProtection="1">
      <alignment vertical="center" wrapText="1"/>
    </xf>
    <xf numFmtId="179" fontId="32" fillId="0" borderId="1" xfId="1" applyNumberFormat="1" applyFont="1" applyBorder="1" applyAlignment="1" applyProtection="1">
      <alignment horizontal="center" vertical="center"/>
    </xf>
    <xf numFmtId="0" fontId="17" fillId="3" borderId="0" xfId="1" applyFont="1" applyFill="1" applyProtection="1">
      <alignment vertical="center"/>
    </xf>
    <xf numFmtId="49" fontId="32" fillId="0" borderId="1" xfId="1" applyNumberFormat="1" applyFont="1" applyBorder="1" applyAlignment="1" applyProtection="1">
      <alignment horizontal="center" vertical="center"/>
    </xf>
    <xf numFmtId="0" fontId="19" fillId="0" borderId="0" xfId="1" applyFont="1" applyProtection="1">
      <alignment vertical="center"/>
    </xf>
    <xf numFmtId="0" fontId="20" fillId="3" borderId="1" xfId="1" applyFont="1" applyFill="1" applyBorder="1" applyAlignment="1" applyProtection="1">
      <alignment horizontal="center" vertical="center"/>
    </xf>
    <xf numFmtId="177" fontId="42" fillId="0" borderId="1" xfId="1" applyNumberFormat="1" applyFont="1" applyBorder="1" applyAlignment="1" applyProtection="1">
      <alignment horizontal="right" vertical="center"/>
    </xf>
    <xf numFmtId="0" fontId="32" fillId="0" borderId="1" xfId="1" applyFont="1" applyBorder="1" applyAlignment="1" applyProtection="1">
      <alignment horizontal="center" vertical="center" wrapText="1"/>
    </xf>
    <xf numFmtId="0" fontId="44" fillId="2" borderId="3" xfId="1" applyFont="1" applyFill="1" applyBorder="1" applyAlignment="1" applyProtection="1">
      <alignment horizontal="center" vertical="center"/>
    </xf>
    <xf numFmtId="0" fontId="44" fillId="2" borderId="1" xfId="1" applyFont="1" applyFill="1" applyBorder="1" applyAlignment="1" applyProtection="1">
      <alignment horizontal="center" vertical="center"/>
    </xf>
    <xf numFmtId="0" fontId="42" fillId="2" borderId="41" xfId="1" applyFont="1" applyFill="1" applyBorder="1" applyAlignment="1" applyProtection="1">
      <alignment horizontal="center" vertical="center"/>
    </xf>
    <xf numFmtId="0" fontId="14" fillId="0" borderId="39" xfId="1" applyBorder="1" applyProtection="1">
      <alignment vertical="center"/>
    </xf>
    <xf numFmtId="0" fontId="42" fillId="2" borderId="39" xfId="1" applyFont="1" applyFill="1" applyBorder="1" applyAlignment="1" applyProtection="1">
      <alignment horizontal="center" vertical="center"/>
    </xf>
    <xf numFmtId="0" fontId="14" fillId="0" borderId="39" xfId="1" applyBorder="1" applyAlignment="1" applyProtection="1">
      <alignment horizontal="right" vertical="center"/>
    </xf>
    <xf numFmtId="177" fontId="14" fillId="0" borderId="39" xfId="1" applyNumberFormat="1" applyBorder="1" applyAlignment="1" applyProtection="1">
      <alignment horizontal="right" vertical="center"/>
    </xf>
    <xf numFmtId="177" fontId="42" fillId="0" borderId="39" xfId="1" applyNumberFormat="1" applyFont="1" applyBorder="1" applyProtection="1">
      <alignment vertical="center"/>
    </xf>
    <xf numFmtId="176" fontId="14" fillId="0" borderId="39" xfId="2" applyNumberFormat="1" applyFill="1" applyBorder="1" applyAlignment="1" applyProtection="1">
      <alignment vertical="center"/>
    </xf>
    <xf numFmtId="0" fontId="33" fillId="0" borderId="1" xfId="1" applyFont="1" applyBorder="1" applyProtection="1">
      <alignment vertical="center"/>
    </xf>
    <xf numFmtId="0" fontId="31" fillId="0" borderId="1" xfId="1" applyFont="1" applyBorder="1" applyProtection="1">
      <alignment vertical="center"/>
    </xf>
    <xf numFmtId="49" fontId="31" fillId="0" borderId="1" xfId="1" applyNumberFormat="1" applyFont="1" applyBorder="1" applyProtection="1">
      <alignment vertical="center"/>
    </xf>
    <xf numFmtId="0" fontId="14" fillId="0" borderId="2" xfId="1" applyBorder="1" applyProtection="1">
      <alignment vertical="center"/>
    </xf>
    <xf numFmtId="0" fontId="42" fillId="2" borderId="13" xfId="1" applyFont="1" applyFill="1" applyBorder="1" applyAlignment="1" applyProtection="1">
      <alignment horizontal="center" vertical="center"/>
    </xf>
    <xf numFmtId="0" fontId="14" fillId="0" borderId="40" xfId="1" applyBorder="1" applyProtection="1">
      <alignment vertical="center"/>
    </xf>
    <xf numFmtId="0" fontId="42" fillId="2" borderId="40" xfId="1" applyFont="1" applyFill="1" applyBorder="1" applyAlignment="1" applyProtection="1">
      <alignment horizontal="center" vertical="center"/>
    </xf>
    <xf numFmtId="0" fontId="14" fillId="0" borderId="40" xfId="1" applyBorder="1" applyAlignment="1" applyProtection="1">
      <alignment horizontal="right" vertical="center"/>
    </xf>
    <xf numFmtId="177" fontId="14" fillId="0" borderId="40" xfId="1" applyNumberFormat="1" applyBorder="1" applyAlignment="1" applyProtection="1">
      <alignment horizontal="right" vertical="center"/>
    </xf>
    <xf numFmtId="177" fontId="42" fillId="0" borderId="40" xfId="1" applyNumberFormat="1" applyFont="1" applyBorder="1" applyProtection="1">
      <alignment vertical="center"/>
    </xf>
    <xf numFmtId="176" fontId="14" fillId="0" borderId="40" xfId="2" applyNumberFormat="1" applyFill="1" applyBorder="1" applyAlignment="1" applyProtection="1">
      <alignment vertical="center"/>
    </xf>
    <xf numFmtId="0" fontId="34" fillId="3" borderId="1" xfId="1" applyFont="1" applyFill="1" applyBorder="1" applyAlignment="1" applyProtection="1">
      <alignment horizontal="center" vertical="center"/>
    </xf>
    <xf numFmtId="0" fontId="35" fillId="0" borderId="1" xfId="1" applyFont="1" applyBorder="1" applyAlignment="1" applyProtection="1">
      <alignment horizontal="center" vertical="center" wrapText="1"/>
    </xf>
    <xf numFmtId="0" fontId="38" fillId="0" borderId="1" xfId="1" applyFont="1" applyBorder="1" applyAlignment="1" applyProtection="1">
      <alignment horizontal="center" vertical="center"/>
    </xf>
    <xf numFmtId="0" fontId="17" fillId="0" borderId="1" xfId="1" applyFont="1" applyBorder="1" applyProtection="1">
      <alignment vertical="center"/>
    </xf>
    <xf numFmtId="0" fontId="17" fillId="0" borderId="0" xfId="1" applyFont="1" applyProtection="1">
      <alignment vertical="center"/>
    </xf>
    <xf numFmtId="0" fontId="39" fillId="0" borderId="1" xfId="1" applyFont="1" applyBorder="1" applyAlignment="1" applyProtection="1">
      <alignment horizontal="center" vertical="center" wrapText="1"/>
    </xf>
    <xf numFmtId="178" fontId="32" fillId="0" borderId="1" xfId="1" applyNumberFormat="1" applyFont="1" applyBorder="1" applyAlignment="1" applyProtection="1">
      <alignment horizontal="center" vertical="center"/>
    </xf>
    <xf numFmtId="0" fontId="33" fillId="3" borderId="1" xfId="1" applyFont="1" applyFill="1" applyBorder="1" applyAlignment="1" applyProtection="1">
      <alignment horizontal="center" vertical="center"/>
    </xf>
    <xf numFmtId="179" fontId="32" fillId="2" borderId="1" xfId="1" applyNumberFormat="1" applyFont="1" applyFill="1" applyBorder="1" applyAlignment="1" applyProtection="1">
      <alignment horizontal="center" vertical="center"/>
    </xf>
    <xf numFmtId="0" fontId="32" fillId="2" borderId="1" xfId="1" applyFont="1" applyFill="1" applyBorder="1" applyAlignment="1" applyProtection="1">
      <alignment horizontal="center" vertical="center"/>
    </xf>
    <xf numFmtId="0" fontId="15" fillId="2" borderId="1" xfId="1" applyFont="1" applyFill="1" applyBorder="1" applyAlignment="1" applyProtection="1">
      <alignment horizontal="left" vertical="center"/>
    </xf>
    <xf numFmtId="0" fontId="32" fillId="0" borderId="1" xfId="1" applyFont="1" applyBorder="1" applyAlignment="1" applyProtection="1">
      <alignment horizontal="center"/>
    </xf>
    <xf numFmtId="0" fontId="43" fillId="2" borderId="3" xfId="1" applyFont="1" applyFill="1" applyBorder="1" applyAlignment="1" applyProtection="1">
      <alignment horizontal="center"/>
    </xf>
    <xf numFmtId="0" fontId="43" fillId="2" borderId="1" xfId="1" applyFont="1" applyFill="1" applyBorder="1" applyAlignment="1" applyProtection="1">
      <alignment horizontal="center"/>
    </xf>
    <xf numFmtId="0" fontId="33" fillId="2" borderId="1" xfId="1" applyFont="1" applyFill="1" applyBorder="1" applyAlignment="1" applyProtection="1">
      <alignment horizontal="center" vertical="center"/>
    </xf>
    <xf numFmtId="0" fontId="33" fillId="4" borderId="1" xfId="1" applyFont="1" applyFill="1" applyBorder="1" applyAlignment="1" applyProtection="1">
      <alignment horizontal="center" vertical="center"/>
    </xf>
    <xf numFmtId="178" fontId="33" fillId="2" borderId="1" xfId="1" applyNumberFormat="1" applyFont="1" applyFill="1" applyBorder="1" applyAlignment="1" applyProtection="1">
      <alignment horizontal="center" vertical="center"/>
    </xf>
    <xf numFmtId="56" fontId="21" fillId="0" borderId="1" xfId="1" applyNumberFormat="1" applyFont="1" applyBorder="1" applyAlignment="1" applyProtection="1">
      <alignment vertical="center" wrapText="1"/>
    </xf>
    <xf numFmtId="56" fontId="21" fillId="0" borderId="0" xfId="1" applyNumberFormat="1" applyFont="1" applyAlignment="1" applyProtection="1">
      <alignment vertical="center" wrapText="1"/>
    </xf>
    <xf numFmtId="177" fontId="14" fillId="0" borderId="1" xfId="1" applyNumberFormat="1" applyBorder="1" applyAlignment="1" applyProtection="1">
      <alignment horizontal="center" vertical="center"/>
    </xf>
    <xf numFmtId="0" fontId="40" fillId="0" borderId="1" xfId="1" applyFont="1" applyBorder="1" applyAlignment="1" applyProtection="1">
      <alignment horizontal="center" vertical="center" wrapText="1"/>
    </xf>
    <xf numFmtId="179" fontId="15" fillId="0" borderId="1" xfId="1" applyNumberFormat="1" applyFont="1" applyBorder="1" applyAlignment="1" applyProtection="1">
      <alignment horizontal="center" vertical="center"/>
    </xf>
    <xf numFmtId="0" fontId="33" fillId="5" borderId="1" xfId="1" applyFont="1" applyFill="1" applyBorder="1" applyAlignment="1" applyProtection="1">
      <alignment horizontal="center" vertical="center"/>
    </xf>
    <xf numFmtId="178" fontId="32" fillId="2" borderId="1" xfId="1" applyNumberFormat="1" applyFont="1" applyFill="1" applyBorder="1" applyAlignment="1" applyProtection="1">
      <alignment horizontal="center" vertical="center"/>
    </xf>
    <xf numFmtId="0" fontId="40" fillId="0" borderId="1" xfId="1" applyFont="1" applyBorder="1" applyAlignment="1" applyProtection="1">
      <alignment horizontal="center" vertical="center"/>
    </xf>
    <xf numFmtId="0" fontId="21" fillId="0" borderId="1" xfId="1" applyFont="1" applyBorder="1" applyAlignment="1" applyProtection="1">
      <alignment vertical="center" wrapText="1"/>
    </xf>
    <xf numFmtId="0" fontId="21" fillId="0" borderId="0" xfId="1" applyFont="1" applyAlignment="1" applyProtection="1">
      <alignment vertical="center" wrapText="1"/>
    </xf>
    <xf numFmtId="0" fontId="40" fillId="2" borderId="1" xfId="1" applyFont="1" applyFill="1" applyBorder="1" applyAlignment="1" applyProtection="1">
      <alignment horizontal="center" vertical="center" wrapText="1"/>
    </xf>
    <xf numFmtId="0" fontId="42" fillId="0" borderId="3" xfId="1" applyFont="1" applyBorder="1" applyAlignment="1" applyProtection="1">
      <alignment horizontal="center" vertical="center"/>
    </xf>
    <xf numFmtId="0" fontId="42" fillId="0" borderId="1" xfId="1" applyFont="1" applyBorder="1" applyAlignment="1" applyProtection="1">
      <alignment horizontal="center" vertical="center"/>
    </xf>
    <xf numFmtId="0" fontId="41" fillId="0" borderId="1" xfId="1" applyFont="1" applyBorder="1" applyAlignment="1" applyProtection="1">
      <alignment horizontal="center" vertical="center"/>
    </xf>
    <xf numFmtId="0" fontId="33" fillId="2" borderId="1" xfId="1" applyFont="1" applyFill="1" applyBorder="1" applyAlignment="1" applyProtection="1">
      <alignment horizontal="center" vertical="center" wrapText="1"/>
    </xf>
    <xf numFmtId="0" fontId="33" fillId="6" borderId="1" xfId="1" applyFont="1" applyFill="1" applyBorder="1" applyAlignment="1" applyProtection="1">
      <alignment horizontal="center" vertical="center"/>
    </xf>
    <xf numFmtId="176" fontId="15" fillId="0" borderId="0" xfId="2" applyNumberFormat="1" applyFont="1" applyBorder="1" applyAlignment="1" applyProtection="1">
      <alignment horizontal="center" vertical="center"/>
    </xf>
    <xf numFmtId="49" fontId="0" fillId="10" borderId="1" xfId="0" applyNumberFormat="1" applyFill="1" applyBorder="1" applyAlignment="1" applyProtection="1">
      <alignment horizontal="center" vertical="center"/>
      <protection locked="0"/>
    </xf>
    <xf numFmtId="49" fontId="4" fillId="10" borderId="35" xfId="0" applyNumberFormat="1" applyFont="1" applyFill="1" applyBorder="1" applyAlignment="1" applyProtection="1">
      <alignment horizontal="left" vertical="center"/>
      <protection locked="0"/>
    </xf>
    <xf numFmtId="49" fontId="4" fillId="10" borderId="36" xfId="0" applyNumberFormat="1" applyFont="1" applyFill="1" applyBorder="1" applyAlignment="1" applyProtection="1">
      <alignment horizontal="left" vertical="center"/>
      <protection locked="0"/>
    </xf>
    <xf numFmtId="0" fontId="45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38" fontId="0" fillId="0" borderId="2" xfId="4" applyFont="1" applyBorder="1" applyAlignment="1" applyProtection="1">
      <alignment horizontal="center" vertical="center" wrapText="1"/>
    </xf>
    <xf numFmtId="38" fontId="0" fillId="0" borderId="4" xfId="4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38" fontId="0" fillId="0" borderId="11" xfId="4" applyFont="1" applyBorder="1" applyAlignment="1" applyProtection="1">
      <alignment horizontal="center" vertical="center"/>
    </xf>
    <xf numFmtId="38" fontId="0" fillId="0" borderId="10" xfId="4" applyFont="1" applyBorder="1" applyAlignment="1" applyProtection="1">
      <alignment horizontal="center" vertical="center"/>
    </xf>
    <xf numFmtId="0" fontId="0" fillId="10" borderId="42" xfId="0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38" fontId="0" fillId="0" borderId="43" xfId="4" applyFont="1" applyBorder="1" applyAlignment="1" applyProtection="1">
      <alignment horizontal="center" vertical="center" wrapText="1"/>
    </xf>
    <xf numFmtId="38" fontId="0" fillId="0" borderId="44" xfId="4" applyFont="1" applyBorder="1" applyAlignment="1" applyProtection="1">
      <alignment horizontal="center" vertical="center"/>
    </xf>
    <xf numFmtId="49" fontId="0" fillId="10" borderId="2" xfId="0" applyNumberFormat="1" applyFill="1" applyBorder="1" applyAlignment="1" applyProtection="1">
      <alignment horizontal="left" vertical="center"/>
      <protection locked="0"/>
    </xf>
    <xf numFmtId="49" fontId="0" fillId="10" borderId="4" xfId="0" applyNumberFormat="1" applyFill="1" applyBorder="1" applyAlignment="1" applyProtection="1">
      <alignment horizontal="left" vertical="center"/>
      <protection locked="0"/>
    </xf>
    <xf numFmtId="49" fontId="0" fillId="10" borderId="10" xfId="0" applyNumberFormat="1" applyFill="1" applyBorder="1" applyAlignment="1" applyProtection="1">
      <alignment horizontal="left" vertical="center"/>
      <protection locked="0"/>
    </xf>
    <xf numFmtId="49" fontId="0" fillId="10" borderId="13" xfId="0" applyNumberFormat="1" applyFill="1" applyBorder="1" applyAlignment="1" applyProtection="1">
      <alignment horizontal="left" vertical="center"/>
      <protection locked="0"/>
    </xf>
    <xf numFmtId="49" fontId="0" fillId="10" borderId="37" xfId="0" applyNumberFormat="1" applyFill="1" applyBorder="1" applyAlignment="1" applyProtection="1">
      <alignment horizontal="left" vertical="center"/>
      <protection locked="0"/>
    </xf>
    <xf numFmtId="49" fontId="0" fillId="10" borderId="38" xfId="0" applyNumberFormat="1" applyFill="1" applyBorder="1" applyAlignment="1" applyProtection="1">
      <alignment horizontal="left" vertical="center"/>
      <protection locked="0"/>
    </xf>
    <xf numFmtId="49" fontId="7" fillId="10" borderId="7" xfId="0" applyNumberFormat="1" applyFont="1" applyFill="1" applyBorder="1" applyAlignment="1" applyProtection="1">
      <alignment horizontal="left" vertical="center"/>
      <protection locked="0"/>
    </xf>
    <xf numFmtId="49" fontId="0" fillId="10" borderId="9" xfId="0" applyNumberForma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49" fontId="0" fillId="10" borderId="1" xfId="0" applyNumberFormat="1" applyFill="1" applyBorder="1" applyAlignment="1" applyProtection="1">
      <alignment horizontal="center" vertical="center"/>
      <protection locked="0"/>
    </xf>
    <xf numFmtId="49" fontId="4" fillId="10" borderId="6" xfId="0" applyNumberFormat="1" applyFont="1" applyFill="1" applyBorder="1" applyAlignment="1" applyProtection="1">
      <alignment horizontal="left" vertical="center"/>
      <protection locked="0"/>
    </xf>
    <xf numFmtId="49" fontId="4" fillId="10" borderId="7" xfId="0" applyNumberFormat="1" applyFont="1" applyFill="1" applyBorder="1" applyAlignment="1" applyProtection="1">
      <alignment horizontal="left" vertical="center"/>
      <protection locked="0"/>
    </xf>
    <xf numFmtId="49" fontId="4" fillId="10" borderId="8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10" borderId="20" xfId="0" applyFont="1" applyFill="1" applyBorder="1" applyAlignment="1" applyProtection="1">
      <alignment horizontal="center" vertical="center"/>
      <protection locked="0"/>
    </xf>
    <xf numFmtId="0" fontId="12" fillId="10" borderId="21" xfId="0" applyFont="1" applyFill="1" applyBorder="1" applyAlignment="1" applyProtection="1">
      <alignment horizontal="center" vertical="center"/>
      <protection locked="0"/>
    </xf>
    <xf numFmtId="0" fontId="12" fillId="10" borderId="24" xfId="0" applyFont="1" applyFill="1" applyBorder="1" applyAlignment="1" applyProtection="1">
      <alignment horizontal="center" vertical="center"/>
      <protection locked="0"/>
    </xf>
    <xf numFmtId="0" fontId="12" fillId="10" borderId="26" xfId="0" applyFont="1" applyFill="1" applyBorder="1" applyAlignment="1" applyProtection="1">
      <alignment horizontal="center" vertical="center"/>
      <protection locked="0"/>
    </xf>
    <xf numFmtId="49" fontId="4" fillId="10" borderId="34" xfId="0" applyNumberFormat="1" applyFont="1" applyFill="1" applyBorder="1" applyAlignment="1" applyProtection="1">
      <alignment horizontal="left" vertical="center"/>
      <protection locked="0"/>
    </xf>
    <xf numFmtId="49" fontId="4" fillId="10" borderId="35" xfId="0" applyNumberFormat="1" applyFont="1" applyFill="1" applyBorder="1" applyAlignment="1" applyProtection="1">
      <alignment horizontal="left" vertical="center"/>
      <protection locked="0"/>
    </xf>
    <xf numFmtId="49" fontId="0" fillId="10" borderId="31" xfId="0" applyNumberFormat="1" applyFill="1" applyBorder="1" applyAlignment="1" applyProtection="1">
      <alignment horizontal="left" vertical="top"/>
      <protection locked="0"/>
    </xf>
    <xf numFmtId="49" fontId="0" fillId="10" borderId="32" xfId="0" applyNumberFormat="1" applyFill="1" applyBorder="1" applyAlignment="1" applyProtection="1">
      <alignment horizontal="left" vertical="top"/>
      <protection locked="0"/>
    </xf>
    <xf numFmtId="49" fontId="0" fillId="10" borderId="33" xfId="0" applyNumberFormat="1" applyFill="1" applyBorder="1" applyAlignment="1" applyProtection="1">
      <alignment horizontal="left" vertical="top"/>
      <protection locked="0"/>
    </xf>
    <xf numFmtId="0" fontId="31" fillId="0" borderId="1" xfId="1" applyFont="1" applyBorder="1" applyAlignment="1" applyProtection="1">
      <alignment horizontal="center" vertical="center"/>
    </xf>
    <xf numFmtId="176" fontId="15" fillId="0" borderId="1" xfId="2" applyNumberFormat="1" applyFont="1" applyFill="1" applyBorder="1" applyAlignment="1" applyProtection="1">
      <alignment horizontal="center" vertical="center"/>
    </xf>
    <xf numFmtId="49" fontId="31" fillId="0" borderId="1" xfId="1" applyNumberFormat="1" applyFont="1" applyBorder="1" applyAlignment="1" applyProtection="1">
      <alignment horizontal="center" vertical="center"/>
    </xf>
    <xf numFmtId="0" fontId="33" fillId="0" borderId="1" xfId="1" applyFont="1" applyBorder="1" applyAlignment="1" applyProtection="1">
      <alignment horizontal="center" vertical="center"/>
    </xf>
    <xf numFmtId="177" fontId="14" fillId="0" borderId="1" xfId="1" applyNumberFormat="1" applyBorder="1" applyAlignment="1" applyProtection="1">
      <alignment horizontal="center" vertical="center"/>
    </xf>
    <xf numFmtId="0" fontId="15" fillId="3" borderId="1" xfId="1" applyFont="1" applyFill="1" applyBorder="1" applyAlignment="1" applyProtection="1">
      <alignment horizontal="center" vertical="center"/>
    </xf>
    <xf numFmtId="0" fontId="32" fillId="0" borderId="1" xfId="1" applyFont="1" applyBorder="1" applyAlignment="1" applyProtection="1">
      <alignment horizontal="center" vertical="center"/>
    </xf>
    <xf numFmtId="0" fontId="33" fillId="0" borderId="1" xfId="1" applyFont="1" applyBorder="1" applyAlignment="1" applyProtection="1">
      <alignment horizontal="center" vertical="center" wrapText="1"/>
    </xf>
    <xf numFmtId="0" fontId="40" fillId="0" borderId="1" xfId="1" applyFont="1" applyBorder="1" applyAlignment="1" applyProtection="1">
      <alignment horizontal="center" vertical="center" wrapText="1"/>
    </xf>
  </cellXfs>
  <cellStyles count="5">
    <cellStyle name="パーセント 2" xfId="3" xr:uid="{25AE8296-0B9C-49DC-AC7C-3BF7BD95343E}"/>
    <cellStyle name="桁区切り" xfId="4" builtinId="6"/>
    <cellStyle name="桁区切り 2" xfId="2" xr:uid="{5E1335F8-94C9-4B47-82F0-1C023EA8CEE8}"/>
    <cellStyle name="標準" xfId="0" builtinId="0"/>
    <cellStyle name="標準 2" xfId="1" xr:uid="{34B11B6E-3445-4207-9CDF-CE67B20F6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56"/>
  <sheetViews>
    <sheetView tabSelected="1" workbookViewId="0">
      <selection activeCell="B8" sqref="B8:C8"/>
    </sheetView>
  </sheetViews>
  <sheetFormatPr defaultRowHeight="13.5" x14ac:dyDescent="0.15"/>
  <cols>
    <col min="1" max="1" width="2.375" customWidth="1"/>
    <col min="2" max="2" width="6.75" customWidth="1"/>
    <col min="3" max="3" width="4.5" customWidth="1"/>
    <col min="4" max="5" width="5.875" customWidth="1"/>
    <col min="12" max="12" width="9" customWidth="1"/>
    <col min="14" max="14" width="9" hidden="1" customWidth="1"/>
  </cols>
  <sheetData>
    <row r="1" spans="1:12" ht="9" customHeight="1" x14ac:dyDescent="0.15">
      <c r="A1" s="177" t="s">
        <v>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2" ht="9" customHeight="1" x14ac:dyDescent="0.1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ht="9" customHeight="1" x14ac:dyDescent="0.1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x14ac:dyDescent="0.15">
      <c r="A4" s="183" t="s">
        <v>68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1:12" x14ac:dyDescent="0.15">
      <c r="A5" s="15"/>
      <c r="B5" s="16" t="s">
        <v>69</v>
      </c>
      <c r="C5" s="15"/>
      <c r="D5" s="15"/>
      <c r="E5" s="15"/>
      <c r="F5" s="15"/>
      <c r="G5" s="15"/>
      <c r="H5" s="15"/>
      <c r="I5" s="15"/>
      <c r="J5" s="15"/>
      <c r="K5" s="15"/>
      <c r="L5" s="17"/>
    </row>
    <row r="6" spans="1:12" x14ac:dyDescent="0.15">
      <c r="A6" s="18" t="s">
        <v>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15">
      <c r="B7" s="173" t="s">
        <v>0</v>
      </c>
      <c r="C7" s="173"/>
      <c r="D7" s="178" t="s">
        <v>1</v>
      </c>
      <c r="E7" s="179"/>
      <c r="F7" s="179"/>
      <c r="G7" s="179"/>
      <c r="H7" s="179"/>
      <c r="I7" s="179"/>
      <c r="J7" s="180" t="s">
        <v>2</v>
      </c>
      <c r="K7" s="181"/>
      <c r="L7" s="182"/>
    </row>
    <row r="8" spans="1:12" ht="24.75" customHeight="1" x14ac:dyDescent="0.15">
      <c r="B8" s="174"/>
      <c r="C8" s="174"/>
      <c r="D8" s="178" t="str">
        <f>IFERROR(VLOOKUP(B8,'教科書一覧(掲示用)'!$B$4:$J$101,2,0),"")</f>
        <v/>
      </c>
      <c r="E8" s="179"/>
      <c r="F8" s="179"/>
      <c r="G8" s="179"/>
      <c r="H8" s="179"/>
      <c r="I8" s="179"/>
      <c r="J8" s="175" t="str">
        <f>IFERROR(VLOOKUP(B8,'教科書一覧(掲示用)'!$B$4:$J$101,9,0),"")</f>
        <v/>
      </c>
      <c r="K8" s="176"/>
      <c r="L8" s="8" t="s">
        <v>9</v>
      </c>
    </row>
    <row r="9" spans="1:12" ht="24.75" customHeight="1" x14ac:dyDescent="0.15">
      <c r="B9" s="174"/>
      <c r="C9" s="174"/>
      <c r="D9" s="178" t="str">
        <f>IFERROR(VLOOKUP(B9,'教科書一覧(掲示用)'!$B$4:$J$101,2,0),"")</f>
        <v/>
      </c>
      <c r="E9" s="179"/>
      <c r="F9" s="179"/>
      <c r="G9" s="179"/>
      <c r="H9" s="179"/>
      <c r="I9" s="179"/>
      <c r="J9" s="175" t="str">
        <f>IFERROR(VLOOKUP(B9,'教科書一覧(掲示用)'!$B$4:$J$101,9,0),"")</f>
        <v/>
      </c>
      <c r="K9" s="176"/>
      <c r="L9" s="8" t="s">
        <v>9</v>
      </c>
    </row>
    <row r="10" spans="1:12" ht="24.75" customHeight="1" x14ac:dyDescent="0.15">
      <c r="B10" s="174"/>
      <c r="C10" s="174"/>
      <c r="D10" s="178" t="str">
        <f>IFERROR(VLOOKUP(B10,'教科書一覧(掲示用)'!$B$4:$J$101,2,0),"")</f>
        <v/>
      </c>
      <c r="E10" s="179"/>
      <c r="F10" s="179"/>
      <c r="G10" s="179"/>
      <c r="H10" s="179"/>
      <c r="I10" s="179"/>
      <c r="J10" s="175" t="str">
        <f>IFERROR(VLOOKUP(B10,'教科書一覧(掲示用)'!$B$4:$J$101,9,0),"")</f>
        <v/>
      </c>
      <c r="K10" s="176"/>
      <c r="L10" s="8" t="s">
        <v>9</v>
      </c>
    </row>
    <row r="11" spans="1:12" ht="24.75" customHeight="1" x14ac:dyDescent="0.15">
      <c r="B11" s="174"/>
      <c r="C11" s="174"/>
      <c r="D11" s="178" t="str">
        <f>IFERROR(VLOOKUP(B11,'教科書一覧(掲示用)'!$B$4:$J$101,2,0),"")</f>
        <v/>
      </c>
      <c r="E11" s="179"/>
      <c r="F11" s="179"/>
      <c r="G11" s="179"/>
      <c r="H11" s="179"/>
      <c r="I11" s="179"/>
      <c r="J11" s="175" t="str">
        <f>IFERROR(VLOOKUP(B11,'教科書一覧(掲示用)'!$B$4:$J$101,9,0),"")</f>
        <v/>
      </c>
      <c r="K11" s="176"/>
      <c r="L11" s="8" t="s">
        <v>9</v>
      </c>
    </row>
    <row r="12" spans="1:12" ht="24.75" customHeight="1" x14ac:dyDescent="0.15">
      <c r="B12" s="174"/>
      <c r="C12" s="174"/>
      <c r="D12" s="178" t="str">
        <f>IFERROR(VLOOKUP(B12,'教科書一覧(掲示用)'!$B$4:$J$101,2,0),"")</f>
        <v/>
      </c>
      <c r="E12" s="179"/>
      <c r="F12" s="179"/>
      <c r="G12" s="179"/>
      <c r="H12" s="179"/>
      <c r="I12" s="179"/>
      <c r="J12" s="175" t="str">
        <f>IFERROR(VLOOKUP(B12,'教科書一覧(掲示用)'!$B$4:$J$101,9,0),"")</f>
        <v/>
      </c>
      <c r="K12" s="176"/>
      <c r="L12" s="8" t="s">
        <v>9</v>
      </c>
    </row>
    <row r="13" spans="1:12" ht="24.75" customHeight="1" x14ac:dyDescent="0.15">
      <c r="B13" s="174"/>
      <c r="C13" s="174"/>
      <c r="D13" s="178" t="str">
        <f>IFERROR(VLOOKUP(B13,'教科書一覧(掲示用)'!$B$4:$J$101,2,0),"")</f>
        <v/>
      </c>
      <c r="E13" s="179"/>
      <c r="F13" s="179"/>
      <c r="G13" s="179"/>
      <c r="H13" s="179"/>
      <c r="I13" s="179"/>
      <c r="J13" s="175" t="str">
        <f>IFERROR(VLOOKUP(B13,'教科書一覧(掲示用)'!$B$4:$J$101,9,0),"")</f>
        <v/>
      </c>
      <c r="K13" s="176"/>
      <c r="L13" s="8" t="s">
        <v>9</v>
      </c>
    </row>
    <row r="14" spans="1:12" ht="24.75" customHeight="1" x14ac:dyDescent="0.15">
      <c r="B14" s="174"/>
      <c r="C14" s="174"/>
      <c r="D14" s="178" t="str">
        <f>IFERROR(VLOOKUP(B14,'教科書一覧(掲示用)'!$B$4:$J$101,2,0),"")</f>
        <v/>
      </c>
      <c r="E14" s="179"/>
      <c r="F14" s="179"/>
      <c r="G14" s="179"/>
      <c r="H14" s="179"/>
      <c r="I14" s="179"/>
      <c r="J14" s="175" t="str">
        <f>IFERROR(VLOOKUP(B14,'教科書一覧(掲示用)'!$B$4:$J$101,9,0),"")</f>
        <v/>
      </c>
      <c r="K14" s="176"/>
      <c r="L14" s="8" t="s">
        <v>9</v>
      </c>
    </row>
    <row r="15" spans="1:12" ht="24.75" customHeight="1" x14ac:dyDescent="0.15">
      <c r="B15" s="174"/>
      <c r="C15" s="174"/>
      <c r="D15" s="178" t="str">
        <f>IFERROR(VLOOKUP(B15,'教科書一覧(掲示用)'!$B$4:$J$101,2,0),"")</f>
        <v/>
      </c>
      <c r="E15" s="179"/>
      <c r="F15" s="179"/>
      <c r="G15" s="179"/>
      <c r="H15" s="179"/>
      <c r="I15" s="179"/>
      <c r="J15" s="175" t="str">
        <f>IFERROR(VLOOKUP(B15,'教科書一覧(掲示用)'!$B$4:$J$101,9,0),"")</f>
        <v/>
      </c>
      <c r="K15" s="176"/>
      <c r="L15" s="8" t="s">
        <v>9</v>
      </c>
    </row>
    <row r="16" spans="1:12" ht="24.75" customHeight="1" x14ac:dyDescent="0.15">
      <c r="B16" s="174"/>
      <c r="C16" s="174"/>
      <c r="D16" s="178" t="str">
        <f>IFERROR(VLOOKUP(B16,'教科書一覧(掲示用)'!$B$4:$J$101,2,0),"")</f>
        <v/>
      </c>
      <c r="E16" s="179"/>
      <c r="F16" s="179"/>
      <c r="G16" s="179"/>
      <c r="H16" s="179"/>
      <c r="I16" s="179"/>
      <c r="J16" s="175" t="str">
        <f>IFERROR(VLOOKUP(B16,'教科書一覧(掲示用)'!$B$4:$J$101,9,0),"")</f>
        <v/>
      </c>
      <c r="K16" s="176"/>
      <c r="L16" s="8" t="s">
        <v>9</v>
      </c>
    </row>
    <row r="17" spans="1:14" ht="24.75" customHeight="1" x14ac:dyDescent="0.15">
      <c r="B17" s="174"/>
      <c r="C17" s="174"/>
      <c r="D17" s="178" t="str">
        <f>IFERROR(VLOOKUP(B17,'教科書一覧(掲示用)'!$B$4:$J$101,2,0),"")</f>
        <v/>
      </c>
      <c r="E17" s="179"/>
      <c r="F17" s="179"/>
      <c r="G17" s="179"/>
      <c r="H17" s="179"/>
      <c r="I17" s="179"/>
      <c r="J17" s="175" t="str">
        <f>IFERROR(VLOOKUP(B17,'教科書一覧(掲示用)'!$B$4:$J$101,9,0),"")</f>
        <v/>
      </c>
      <c r="K17" s="176"/>
      <c r="L17" s="8" t="s">
        <v>9</v>
      </c>
    </row>
    <row r="18" spans="1:14" ht="24.75" customHeight="1" thickBot="1" x14ac:dyDescent="0.2">
      <c r="B18" s="186"/>
      <c r="C18" s="186"/>
      <c r="D18" s="187" t="str">
        <f>IFERROR(VLOOKUP(B18,'教科書一覧(掲示用)'!$B$4:$J$101,2,0),"")</f>
        <v/>
      </c>
      <c r="E18" s="188"/>
      <c r="F18" s="188"/>
      <c r="G18" s="188"/>
      <c r="H18" s="188"/>
      <c r="I18" s="188"/>
      <c r="J18" s="189" t="str">
        <f>IFERROR(VLOOKUP(B18,'教科書一覧(掲示用)'!$B$4:$J$101,9,0),"")</f>
        <v/>
      </c>
      <c r="K18" s="190"/>
      <c r="L18" s="9" t="s">
        <v>9</v>
      </c>
    </row>
    <row r="19" spans="1:14" ht="24.75" customHeight="1" x14ac:dyDescent="0.15">
      <c r="B19" s="13"/>
      <c r="C19" s="14"/>
      <c r="D19" s="10"/>
      <c r="E19" s="10"/>
      <c r="F19" s="10"/>
      <c r="G19" s="10"/>
      <c r="H19" s="10"/>
      <c r="I19" s="11" t="s">
        <v>67</v>
      </c>
      <c r="J19" s="184">
        <f>SUM(J8:K18)</f>
        <v>0</v>
      </c>
      <c r="K19" s="185"/>
      <c r="L19" s="12" t="s">
        <v>9</v>
      </c>
    </row>
    <row r="20" spans="1:14" ht="13.5" customHeight="1" x14ac:dyDescent="0.15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</row>
    <row r="21" spans="1:14" ht="13.5" customHeight="1" x14ac:dyDescent="0.15">
      <c r="A21" s="4" t="s">
        <v>3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 ht="12.75" customHeight="1" x14ac:dyDescent="0.15">
      <c r="B22" s="199" t="s">
        <v>4</v>
      </c>
      <c r="C22" s="21" t="s">
        <v>5</v>
      </c>
      <c r="D22" s="197"/>
      <c r="E22" s="197"/>
      <c r="F22" s="197"/>
      <c r="G22" s="197"/>
      <c r="H22" s="7" t="s">
        <v>34</v>
      </c>
      <c r="I22" s="7" t="s">
        <v>35</v>
      </c>
      <c r="J22" s="204" t="s">
        <v>36</v>
      </c>
      <c r="K22" s="204"/>
      <c r="L22" s="2"/>
      <c r="N22">
        <v>1</v>
      </c>
    </row>
    <row r="23" spans="1:14" ht="22.5" customHeight="1" x14ac:dyDescent="0.15">
      <c r="B23" s="199"/>
      <c r="C23" s="195"/>
      <c r="D23" s="196"/>
      <c r="E23" s="196"/>
      <c r="F23" s="196"/>
      <c r="G23" s="196"/>
      <c r="H23" s="169"/>
      <c r="I23" s="169"/>
      <c r="J23" s="200"/>
      <c r="K23" s="200"/>
      <c r="L23" s="2"/>
      <c r="N23">
        <v>2</v>
      </c>
    </row>
    <row r="24" spans="1:14" ht="22.5" customHeight="1" x14ac:dyDescent="0.15">
      <c r="B24" s="20" t="s">
        <v>33</v>
      </c>
      <c r="C24" s="191"/>
      <c r="D24" s="192"/>
      <c r="E24" s="192"/>
      <c r="F24" s="192"/>
      <c r="G24" s="192"/>
      <c r="H24" s="193"/>
      <c r="I24" s="193"/>
      <c r="J24" s="193"/>
      <c r="K24" s="194"/>
      <c r="L24" s="2"/>
      <c r="N24">
        <v>3</v>
      </c>
    </row>
    <row r="25" spans="1:14" ht="12.75" customHeight="1" x14ac:dyDescent="0.15">
      <c r="B25" s="199" t="s">
        <v>6</v>
      </c>
      <c r="C25" s="201"/>
      <c r="D25" s="202"/>
      <c r="E25" s="202"/>
      <c r="F25" s="202"/>
      <c r="G25" s="202"/>
      <c r="H25" s="202"/>
      <c r="I25" s="202"/>
      <c r="J25" s="202"/>
      <c r="K25" s="203"/>
      <c r="L25" s="2"/>
      <c r="N25">
        <v>4</v>
      </c>
    </row>
    <row r="26" spans="1:14" ht="12.75" customHeight="1" x14ac:dyDescent="0.15">
      <c r="B26" s="199"/>
      <c r="C26" s="220" t="s">
        <v>7</v>
      </c>
      <c r="D26" s="221"/>
      <c r="E26" s="170"/>
      <c r="F26" s="170"/>
      <c r="G26" s="170"/>
      <c r="H26" s="170"/>
      <c r="I26" s="170"/>
      <c r="J26" s="170"/>
      <c r="K26" s="171"/>
      <c r="L26" s="2"/>
    </row>
    <row r="27" spans="1:14" ht="21.75" customHeight="1" x14ac:dyDescent="0.15">
      <c r="B27" s="199"/>
      <c r="C27" s="222"/>
      <c r="D27" s="223"/>
      <c r="E27" s="223"/>
      <c r="F27" s="223"/>
      <c r="G27" s="223"/>
      <c r="H27" s="223"/>
      <c r="I27" s="223"/>
      <c r="J27" s="223"/>
      <c r="K27" s="224"/>
      <c r="L27" s="1"/>
      <c r="N27" t="s">
        <v>389</v>
      </c>
    </row>
    <row r="28" spans="1:14" ht="27" customHeight="1" x14ac:dyDescent="0.15">
      <c r="B28" s="199"/>
      <c r="C28" s="198"/>
      <c r="D28" s="198"/>
      <c r="E28" s="198"/>
      <c r="F28" s="198"/>
      <c r="G28" s="198"/>
      <c r="H28" s="198"/>
      <c r="I28" s="198"/>
      <c r="J28" s="198"/>
      <c r="K28" s="198"/>
      <c r="N28" t="s">
        <v>390</v>
      </c>
    </row>
    <row r="29" spans="1:14" ht="13.5" customHeight="1" x14ac:dyDescent="0.15">
      <c r="A29" s="22" t="s">
        <v>22</v>
      </c>
      <c r="B29" s="19"/>
      <c r="C29" s="19"/>
      <c r="D29" s="19"/>
      <c r="E29" s="19"/>
      <c r="F29" s="19"/>
      <c r="G29" s="19"/>
      <c r="H29" s="19"/>
      <c r="I29" s="19"/>
      <c r="N29" t="s">
        <v>391</v>
      </c>
    </row>
    <row r="30" spans="1:14" ht="13.5" customHeight="1" x14ac:dyDescent="0.15">
      <c r="A30" s="19"/>
      <c r="B30" s="19" t="s">
        <v>23</v>
      </c>
      <c r="C30" s="19"/>
      <c r="D30" s="19"/>
      <c r="E30" s="19"/>
      <c r="F30" s="19"/>
      <c r="G30" s="19"/>
      <c r="H30" s="19"/>
      <c r="I30" s="19"/>
      <c r="N30" t="s">
        <v>392</v>
      </c>
    </row>
    <row r="31" spans="1:14" ht="13.5" customHeight="1" thickBot="1" x14ac:dyDescent="0.2">
      <c r="A31" s="19"/>
      <c r="B31" s="23">
        <v>1</v>
      </c>
      <c r="C31" s="24" t="s">
        <v>26</v>
      </c>
      <c r="D31" s="19"/>
      <c r="E31" s="19"/>
      <c r="F31" s="19"/>
      <c r="G31" s="19"/>
      <c r="H31" s="19"/>
      <c r="I31" s="19"/>
      <c r="N31" t="s">
        <v>393</v>
      </c>
    </row>
    <row r="32" spans="1:14" ht="13.5" customHeight="1" thickBot="1" x14ac:dyDescent="0.2">
      <c r="A32" s="19"/>
      <c r="B32" s="23">
        <v>2</v>
      </c>
      <c r="C32" s="25" t="s">
        <v>27</v>
      </c>
      <c r="D32" s="19"/>
      <c r="E32" s="19"/>
      <c r="F32" s="19"/>
      <c r="G32" s="19"/>
      <c r="H32" s="19"/>
      <c r="I32" s="19"/>
      <c r="J32" s="214" t="s">
        <v>25</v>
      </c>
      <c r="K32" s="215"/>
      <c r="N32" t="s">
        <v>394</v>
      </c>
    </row>
    <row r="33" spans="1:14" ht="13.5" customHeight="1" x14ac:dyDescent="0.15">
      <c r="A33" s="19"/>
      <c r="B33" s="23">
        <v>3</v>
      </c>
      <c r="C33" s="25" t="s">
        <v>28</v>
      </c>
      <c r="D33" s="19"/>
      <c r="E33" s="19"/>
      <c r="F33" s="19"/>
      <c r="G33" s="19"/>
      <c r="H33" s="19"/>
      <c r="I33" s="19"/>
      <c r="J33" s="216"/>
      <c r="K33" s="217"/>
      <c r="N33" t="s">
        <v>395</v>
      </c>
    </row>
    <row r="34" spans="1:14" ht="13.5" customHeight="1" thickBot="1" x14ac:dyDescent="0.2">
      <c r="A34" s="19"/>
      <c r="B34" s="19"/>
      <c r="C34" s="19" t="s">
        <v>24</v>
      </c>
      <c r="D34" s="19"/>
      <c r="E34" s="19"/>
      <c r="F34" s="19"/>
      <c r="G34" s="19"/>
      <c r="H34" s="19"/>
      <c r="I34" s="19"/>
      <c r="J34" s="218"/>
      <c r="K34" s="219"/>
    </row>
    <row r="35" spans="1:14" ht="13.5" customHeight="1" x14ac:dyDescent="0.15">
      <c r="A35" s="19"/>
      <c r="B35" s="19"/>
      <c r="C35" s="26" t="s">
        <v>30</v>
      </c>
      <c r="D35" s="19"/>
      <c r="E35" s="19"/>
      <c r="F35" s="19"/>
      <c r="G35" s="19"/>
      <c r="H35" s="19"/>
      <c r="I35" s="19"/>
      <c r="J35" s="6"/>
      <c r="K35" s="6"/>
    </row>
    <row r="36" spans="1:14" ht="13.5" customHeight="1" x14ac:dyDescent="0.15">
      <c r="A36" s="18" t="s">
        <v>20</v>
      </c>
      <c r="B36" s="19"/>
      <c r="C36" s="19"/>
      <c r="D36" s="19"/>
      <c r="E36" s="19"/>
      <c r="F36" s="19"/>
      <c r="G36" s="19"/>
      <c r="H36" s="19"/>
      <c r="I36" s="19"/>
    </row>
    <row r="37" spans="1:14" ht="13.5" customHeight="1" x14ac:dyDescent="0.15">
      <c r="A37" s="19"/>
      <c r="B37" s="19" t="s">
        <v>15</v>
      </c>
      <c r="C37" s="19"/>
      <c r="D37" s="19"/>
      <c r="E37" s="19"/>
      <c r="F37" s="19"/>
      <c r="G37" s="19"/>
      <c r="H37" s="19"/>
      <c r="I37" s="19"/>
    </row>
    <row r="38" spans="1:14" ht="13.5" customHeight="1" x14ac:dyDescent="0.15">
      <c r="A38" s="19"/>
      <c r="B38" s="19" t="s">
        <v>14</v>
      </c>
      <c r="C38" s="19"/>
      <c r="D38" s="19"/>
      <c r="E38" s="19"/>
      <c r="F38" s="19"/>
      <c r="G38" s="19"/>
      <c r="H38" s="19"/>
      <c r="I38" s="19"/>
    </row>
    <row r="39" spans="1:14" ht="13.5" customHeight="1" x14ac:dyDescent="0.15">
      <c r="A39" s="19"/>
      <c r="B39" s="19" t="s">
        <v>31</v>
      </c>
      <c r="C39" s="19"/>
      <c r="D39" s="19"/>
      <c r="E39" s="19"/>
      <c r="F39" s="19"/>
      <c r="G39" s="19"/>
      <c r="H39" s="19"/>
      <c r="I39" s="19"/>
    </row>
    <row r="40" spans="1:14" ht="13.5" customHeight="1" x14ac:dyDescent="0.15">
      <c r="A40" s="19"/>
      <c r="B40" s="19" t="s">
        <v>29</v>
      </c>
      <c r="C40" s="19"/>
      <c r="D40" s="19"/>
      <c r="E40" s="19"/>
      <c r="F40" s="19"/>
      <c r="G40" s="19"/>
      <c r="H40" s="19"/>
      <c r="I40" s="19"/>
    </row>
    <row r="41" spans="1:14" ht="13.5" customHeight="1" thickBot="1" x14ac:dyDescent="0.2">
      <c r="A41" s="19"/>
      <c r="B41" s="19" t="s">
        <v>32</v>
      </c>
      <c r="C41" s="19"/>
      <c r="D41" s="19"/>
      <c r="E41" s="19"/>
      <c r="F41" s="19"/>
      <c r="G41" s="19"/>
      <c r="H41" s="19"/>
      <c r="I41" s="19"/>
    </row>
    <row r="42" spans="1:14" ht="13.5" customHeight="1" x14ac:dyDescent="0.15">
      <c r="A42" s="19"/>
      <c r="B42" s="205" t="s">
        <v>13</v>
      </c>
      <c r="C42" s="206"/>
      <c r="D42" s="207"/>
      <c r="E42" s="27" t="s">
        <v>16</v>
      </c>
      <c r="F42" s="27"/>
      <c r="G42" s="27" t="s">
        <v>10</v>
      </c>
      <c r="H42" s="28" t="s">
        <v>8</v>
      </c>
      <c r="I42" s="19"/>
    </row>
    <row r="43" spans="1:14" ht="13.5" customHeight="1" x14ac:dyDescent="0.15">
      <c r="A43" s="19"/>
      <c r="B43" s="208"/>
      <c r="C43" s="209"/>
      <c r="D43" s="210"/>
      <c r="E43" s="29" t="s">
        <v>17</v>
      </c>
      <c r="F43" s="30"/>
      <c r="G43" s="30" t="s">
        <v>11</v>
      </c>
      <c r="H43" s="31" t="s">
        <v>8</v>
      </c>
      <c r="I43" s="19"/>
    </row>
    <row r="44" spans="1:14" ht="13.5" customHeight="1" thickBot="1" x14ac:dyDescent="0.2">
      <c r="A44" s="19"/>
      <c r="B44" s="211"/>
      <c r="C44" s="212"/>
      <c r="D44" s="213"/>
      <c r="E44" s="32" t="s">
        <v>18</v>
      </c>
      <c r="F44" s="32"/>
      <c r="G44" s="32" t="s">
        <v>12</v>
      </c>
      <c r="H44" s="33" t="s">
        <v>8</v>
      </c>
      <c r="I44" s="19"/>
    </row>
    <row r="45" spans="1:14" ht="13.5" customHeight="1" x14ac:dyDescent="0.15">
      <c r="A45" s="172" t="s">
        <v>387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4" ht="13.5" customHeight="1" x14ac:dyDescent="0.15">
      <c r="A46" s="172" t="s">
        <v>388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4" ht="13.5" customHeight="1" x14ac:dyDescent="0.15">
      <c r="A47" s="19"/>
      <c r="B47" s="19" t="s">
        <v>19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4" ht="13.5" customHeight="1" x14ac:dyDescent="0.15">
      <c r="A48" s="19"/>
      <c r="B48" s="19" t="s">
        <v>71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 ht="13.5" customHeight="1" x14ac:dyDescent="0.15">
      <c r="A49" s="19"/>
      <c r="B49" s="19" t="s">
        <v>72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ht="13.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ht="13.5" customHeight="1" x14ac:dyDescent="0.15"/>
    <row r="52" spans="1:12" ht="13.5" customHeight="1" x14ac:dyDescent="0.15"/>
    <row r="53" spans="1:12" ht="13.5" customHeight="1" x14ac:dyDescent="0.15"/>
    <row r="54" spans="1:12" ht="13.5" customHeight="1" x14ac:dyDescent="0.15"/>
    <row r="55" spans="1:12" ht="13.5" customHeight="1" x14ac:dyDescent="0.15"/>
    <row r="56" spans="1:12" ht="13.5" customHeight="1" x14ac:dyDescent="0.15"/>
  </sheetData>
  <sheetProtection algorithmName="SHA-512" hashValue="XKoAaMQq42U/GiNXEjaLDa7K2nv0AwZJ/xSckZ2buZ4OpzFJxD5FGTP1aOAqDwAlgQ17rRxPtMzlSgYmOeKbQw==" saltValue="RZ6BclTGrNAzAbZVnI3ouw==" spinCount="100000" sheet="1" objects="1" scenarios="1"/>
  <mergeCells count="55">
    <mergeCell ref="A45:L45"/>
    <mergeCell ref="B42:D44"/>
    <mergeCell ref="J32:K32"/>
    <mergeCell ref="J33:K34"/>
    <mergeCell ref="C26:D26"/>
    <mergeCell ref="C27:K27"/>
    <mergeCell ref="C24:K24"/>
    <mergeCell ref="C23:G23"/>
    <mergeCell ref="D22:G22"/>
    <mergeCell ref="C28:K28"/>
    <mergeCell ref="B22:B23"/>
    <mergeCell ref="B25:B28"/>
    <mergeCell ref="J23:K23"/>
    <mergeCell ref="C25:K25"/>
    <mergeCell ref="J22:K22"/>
    <mergeCell ref="J19:K19"/>
    <mergeCell ref="B17:C17"/>
    <mergeCell ref="D17:I17"/>
    <mergeCell ref="J17:K17"/>
    <mergeCell ref="B18:C18"/>
    <mergeCell ref="D18:I18"/>
    <mergeCell ref="J18:K18"/>
    <mergeCell ref="J15:K15"/>
    <mergeCell ref="B16:C16"/>
    <mergeCell ref="J16:K16"/>
    <mergeCell ref="D15:I15"/>
    <mergeCell ref="D16:I16"/>
    <mergeCell ref="B15:C15"/>
    <mergeCell ref="B13:C13"/>
    <mergeCell ref="J13:K13"/>
    <mergeCell ref="B14:C14"/>
    <mergeCell ref="J14:K14"/>
    <mergeCell ref="D14:I14"/>
    <mergeCell ref="D13:I13"/>
    <mergeCell ref="J10:K10"/>
    <mergeCell ref="D9:I9"/>
    <mergeCell ref="D10:I10"/>
    <mergeCell ref="D11:I11"/>
    <mergeCell ref="D12:I12"/>
    <mergeCell ref="A46:L46"/>
    <mergeCell ref="B7:C7"/>
    <mergeCell ref="B8:C8"/>
    <mergeCell ref="J8:K8"/>
    <mergeCell ref="A1:L3"/>
    <mergeCell ref="D7:I7"/>
    <mergeCell ref="J7:L7"/>
    <mergeCell ref="D8:I8"/>
    <mergeCell ref="A4:L4"/>
    <mergeCell ref="B11:C11"/>
    <mergeCell ref="J11:K11"/>
    <mergeCell ref="B12:C12"/>
    <mergeCell ref="J12:K12"/>
    <mergeCell ref="B9:C9"/>
    <mergeCell ref="J9:K9"/>
    <mergeCell ref="B10:C10"/>
  </mergeCells>
  <phoneticPr fontId="1"/>
  <dataValidations count="3">
    <dataValidation type="list" allowBlank="1" showInputMessage="1" showErrorMessage="1" sqref="J33:K35" xr:uid="{C1BDE226-F4DD-4D32-8526-3CF85A2734F8}">
      <formula1>$B$31:$B$33</formula1>
    </dataValidation>
    <dataValidation type="list" allowBlank="1" showInputMessage="1" showErrorMessage="1" sqref="H23" xr:uid="{8E005FB6-2E55-4272-AA08-55353618C2C9}">
      <formula1>$N$22:$N$25</formula1>
    </dataValidation>
    <dataValidation type="list" allowBlank="1" showInputMessage="1" showErrorMessage="1" sqref="I23" xr:uid="{E0CA8A82-8162-42CD-9B35-0E27ABC20010}">
      <formula1>$N$27:$N$33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CA7D-AD57-44D3-A961-F47664623AF9}">
  <sheetPr>
    <pageSetUpPr fitToPage="1"/>
  </sheetPr>
  <dimension ref="A1:AL101"/>
  <sheetViews>
    <sheetView view="pageBreakPreview" zoomScale="80" zoomScaleNormal="80" zoomScaleSheetLayoutView="80" workbookViewId="0">
      <pane ySplit="3" topLeftCell="A19" activePane="bottomLeft" state="frozen"/>
      <selection activeCell="F19" sqref="F19"/>
      <selection pane="bottomLeft" activeCell="C19" sqref="C19"/>
    </sheetView>
  </sheetViews>
  <sheetFormatPr defaultRowHeight="18.75" x14ac:dyDescent="0.15"/>
  <cols>
    <col min="1" max="1" width="6.25" style="34" customWidth="1"/>
    <col min="2" max="2" width="6.25" style="38" customWidth="1"/>
    <col min="3" max="3" width="43.75" style="51" customWidth="1"/>
    <col min="4" max="4" width="19.875" style="45" hidden="1" customWidth="1"/>
    <col min="5" max="5" width="17.5" style="45" hidden="1" customWidth="1"/>
    <col min="6" max="6" width="16.875" style="38" customWidth="1"/>
    <col min="7" max="7" width="6.25" style="39" hidden="1" customWidth="1"/>
    <col min="8" max="8" width="24.5" style="38" customWidth="1"/>
    <col min="9" max="9" width="20" style="38" customWidth="1"/>
    <col min="10" max="10" width="10" style="168" customWidth="1"/>
    <col min="11" max="11" width="5.5" style="38" hidden="1" customWidth="1"/>
    <col min="12" max="12" width="10" style="168" hidden="1" customWidth="1"/>
    <col min="13" max="13" width="7.5" style="41" customWidth="1"/>
    <col min="14" max="14" width="11.25" style="41" customWidth="1"/>
    <col min="15" max="15" width="5.625" style="42" customWidth="1"/>
    <col min="16" max="16" width="6.625" style="43" hidden="1" customWidth="1"/>
    <col min="17" max="17" width="6.5" style="44" hidden="1" customWidth="1"/>
    <col min="18" max="18" width="6.375" style="45" hidden="1" customWidth="1"/>
    <col min="19" max="19" width="5.5" style="44" hidden="1" customWidth="1"/>
    <col min="20" max="20" width="6.25" style="44" hidden="1" customWidth="1"/>
    <col min="21" max="21" width="5.625" style="46" hidden="1" customWidth="1"/>
    <col min="22" max="22" width="5.625" style="47" hidden="1" customWidth="1"/>
    <col min="23" max="23" width="5.5" style="48" hidden="1" customWidth="1"/>
    <col min="24" max="24" width="6.25" style="48" hidden="1" customWidth="1"/>
    <col min="25" max="25" width="17.375" style="39" hidden="1" customWidth="1"/>
    <col min="26" max="26" width="28.75" style="49" hidden="1" customWidth="1"/>
    <col min="27" max="27" width="28.375" style="49" customWidth="1"/>
    <col min="28" max="29" width="9" style="49" hidden="1" customWidth="1"/>
    <col min="30" max="30" width="7.375" style="49" hidden="1" customWidth="1"/>
    <col min="31" max="16384" width="9" style="49"/>
  </cols>
  <sheetData>
    <row r="1" spans="1:30" ht="45" customHeight="1" x14ac:dyDescent="0.15">
      <c r="B1" s="35" t="s">
        <v>373</v>
      </c>
      <c r="C1" s="36" t="s">
        <v>374</v>
      </c>
      <c r="D1" s="37">
        <f ca="1">TODAY()</f>
        <v>44459</v>
      </c>
      <c r="E1" s="37"/>
      <c r="J1" s="40"/>
      <c r="L1" s="40"/>
      <c r="Y1" s="45"/>
    </row>
    <row r="2" spans="1:30" ht="15" customHeight="1" x14ac:dyDescent="0.15">
      <c r="B2" s="50"/>
      <c r="J2" s="40"/>
      <c r="L2" s="40"/>
      <c r="Y2" s="45"/>
    </row>
    <row r="3" spans="1:30" ht="45" customHeight="1" x14ac:dyDescent="0.15">
      <c r="A3" s="52" t="s">
        <v>66</v>
      </c>
      <c r="B3" s="53" t="s">
        <v>262</v>
      </c>
      <c r="C3" s="54" t="s">
        <v>65</v>
      </c>
      <c r="D3" s="55" t="s">
        <v>64</v>
      </c>
      <c r="E3" s="55" t="s">
        <v>63</v>
      </c>
      <c r="F3" s="53" t="s">
        <v>62</v>
      </c>
      <c r="G3" s="55" t="s">
        <v>61</v>
      </c>
      <c r="H3" s="53" t="s">
        <v>60</v>
      </c>
      <c r="I3" s="56" t="s">
        <v>59</v>
      </c>
      <c r="J3" s="57" t="s">
        <v>58</v>
      </c>
      <c r="K3" s="55"/>
      <c r="L3" s="58" t="s">
        <v>50</v>
      </c>
      <c r="M3" s="59" t="s">
        <v>263</v>
      </c>
      <c r="N3" s="56" t="s">
        <v>264</v>
      </c>
      <c r="O3" s="56" t="s">
        <v>265</v>
      </c>
      <c r="P3" s="60" t="s">
        <v>57</v>
      </c>
      <c r="Q3" s="59" t="s">
        <v>56</v>
      </c>
      <c r="R3" s="59" t="s">
        <v>55</v>
      </c>
      <c r="S3" s="59" t="s">
        <v>54</v>
      </c>
      <c r="T3" s="55" t="s">
        <v>53</v>
      </c>
      <c r="U3" s="61" t="s">
        <v>52</v>
      </c>
      <c r="V3" s="61" t="s">
        <v>51</v>
      </c>
      <c r="W3" s="58" t="s">
        <v>49</v>
      </c>
      <c r="X3" s="58" t="s">
        <v>48</v>
      </c>
      <c r="Y3" s="55" t="s">
        <v>375</v>
      </c>
      <c r="Z3" s="62" t="s">
        <v>376</v>
      </c>
      <c r="AA3" s="38"/>
    </row>
    <row r="4" spans="1:30" ht="15" customHeight="1" x14ac:dyDescent="0.15">
      <c r="A4" s="229"/>
      <c r="B4" s="230">
        <v>1</v>
      </c>
      <c r="C4" s="232" t="s">
        <v>266</v>
      </c>
      <c r="D4" s="63"/>
      <c r="E4" s="64"/>
      <c r="F4" s="63" t="s">
        <v>267</v>
      </c>
      <c r="G4" s="65"/>
      <c r="H4" s="63" t="s">
        <v>268</v>
      </c>
      <c r="I4" s="63"/>
      <c r="J4" s="226">
        <v>2640</v>
      </c>
      <c r="K4" s="55"/>
      <c r="L4" s="66"/>
      <c r="M4" s="225" t="s">
        <v>269</v>
      </c>
      <c r="N4" s="225"/>
      <c r="O4" s="227"/>
      <c r="P4" s="67">
        <v>40</v>
      </c>
      <c r="Q4" s="68"/>
      <c r="R4" s="69">
        <v>40</v>
      </c>
      <c r="S4" s="70"/>
      <c r="T4" s="68"/>
      <c r="U4" s="71"/>
      <c r="V4" s="72">
        <v>44284</v>
      </c>
      <c r="W4" s="73"/>
      <c r="X4" s="73"/>
      <c r="Y4" s="74"/>
      <c r="Z4" s="68"/>
      <c r="AB4" s="75" t="s">
        <v>47</v>
      </c>
      <c r="AD4" s="49" t="s">
        <v>39</v>
      </c>
    </row>
    <row r="5" spans="1:30" ht="15" customHeight="1" x14ac:dyDescent="0.15">
      <c r="A5" s="229"/>
      <c r="B5" s="230"/>
      <c r="C5" s="232"/>
      <c r="D5" s="63"/>
      <c r="E5" s="55"/>
      <c r="F5" s="228" t="s">
        <v>73</v>
      </c>
      <c r="G5" s="65"/>
      <c r="H5" s="63" t="s">
        <v>268</v>
      </c>
      <c r="I5" s="63"/>
      <c r="J5" s="226"/>
      <c r="K5" s="55"/>
      <c r="L5" s="66"/>
      <c r="M5" s="225"/>
      <c r="N5" s="225"/>
      <c r="O5" s="227"/>
      <c r="P5" s="76">
        <v>180</v>
      </c>
      <c r="Q5" s="68"/>
      <c r="R5" s="77">
        <v>180</v>
      </c>
      <c r="S5" s="70"/>
      <c r="T5" s="68"/>
      <c r="U5" s="71"/>
      <c r="V5" s="72">
        <v>44278</v>
      </c>
      <c r="W5" s="73"/>
      <c r="X5" s="73"/>
      <c r="Y5" s="74"/>
      <c r="Z5" s="68"/>
      <c r="AB5" s="78" t="s">
        <v>377</v>
      </c>
      <c r="AD5" s="49" t="s">
        <v>40</v>
      </c>
    </row>
    <row r="6" spans="1:30" ht="15" customHeight="1" x14ac:dyDescent="0.15">
      <c r="A6" s="229"/>
      <c r="B6" s="230"/>
      <c r="C6" s="232"/>
      <c r="D6" s="63"/>
      <c r="E6" s="64"/>
      <c r="F6" s="228"/>
      <c r="G6" s="79"/>
      <c r="H6" s="63" t="s">
        <v>270</v>
      </c>
      <c r="I6" s="63"/>
      <c r="J6" s="226"/>
      <c r="K6" s="55"/>
      <c r="L6" s="66"/>
      <c r="M6" s="225"/>
      <c r="N6" s="225"/>
      <c r="O6" s="227"/>
      <c r="P6" s="67">
        <v>30</v>
      </c>
      <c r="Q6" s="70"/>
      <c r="R6" s="69">
        <v>30</v>
      </c>
      <c r="S6" s="70"/>
      <c r="T6" s="70"/>
      <c r="U6" s="80"/>
      <c r="V6" s="72">
        <v>44284</v>
      </c>
      <c r="W6" s="81"/>
      <c r="X6" s="81"/>
      <c r="Y6" s="74"/>
      <c r="Z6" s="82"/>
      <c r="AA6" s="83"/>
      <c r="AB6" s="84" t="s">
        <v>46</v>
      </c>
    </row>
    <row r="7" spans="1:30" s="101" customFormat="1" ht="45" customHeight="1" x14ac:dyDescent="0.15">
      <c r="A7" s="85"/>
      <c r="B7" s="53">
        <v>2</v>
      </c>
      <c r="C7" s="86" t="s">
        <v>271</v>
      </c>
      <c r="D7" s="87"/>
      <c r="E7" s="88"/>
      <c r="F7" s="63" t="s">
        <v>272</v>
      </c>
      <c r="G7" s="89"/>
      <c r="H7" s="63" t="s">
        <v>273</v>
      </c>
      <c r="I7" s="63" t="s">
        <v>74</v>
      </c>
      <c r="J7" s="90">
        <v>2530</v>
      </c>
      <c r="K7" s="91"/>
      <c r="L7" s="92"/>
      <c r="M7" s="93" t="s">
        <v>274</v>
      </c>
      <c r="N7" s="93"/>
      <c r="O7" s="94"/>
      <c r="P7" s="76"/>
      <c r="Q7" s="95"/>
      <c r="R7" s="77"/>
      <c r="S7" s="95"/>
      <c r="T7" s="95"/>
      <c r="U7" s="96"/>
      <c r="V7" s="97"/>
      <c r="W7" s="98"/>
      <c r="X7" s="98"/>
      <c r="Y7" s="65"/>
      <c r="Z7" s="65"/>
      <c r="AA7" s="99"/>
      <c r="AB7" s="100"/>
    </row>
    <row r="8" spans="1:30" ht="45" customHeight="1" x14ac:dyDescent="0.15">
      <c r="A8" s="80"/>
      <c r="B8" s="53">
        <v>3</v>
      </c>
      <c r="C8" s="86" t="s">
        <v>275</v>
      </c>
      <c r="D8" s="93"/>
      <c r="E8" s="102"/>
      <c r="F8" s="103" t="s">
        <v>45</v>
      </c>
      <c r="G8" s="65"/>
      <c r="H8" s="63" t="s">
        <v>276</v>
      </c>
      <c r="I8" s="63" t="s">
        <v>75</v>
      </c>
      <c r="J8" s="66">
        <v>2420</v>
      </c>
      <c r="K8" s="55"/>
      <c r="L8" s="66"/>
      <c r="M8" s="104" t="s">
        <v>277</v>
      </c>
      <c r="N8" s="93" t="s">
        <v>278</v>
      </c>
      <c r="O8" s="94"/>
      <c r="P8" s="76">
        <v>50</v>
      </c>
      <c r="Q8" s="70"/>
      <c r="R8" s="77">
        <v>50</v>
      </c>
      <c r="S8" s="70"/>
      <c r="T8" s="68"/>
      <c r="U8" s="71"/>
      <c r="V8" s="72"/>
      <c r="W8" s="73"/>
      <c r="X8" s="73"/>
      <c r="Y8" s="74"/>
      <c r="Z8" s="105"/>
      <c r="AA8" s="106"/>
      <c r="AB8" s="107" t="s">
        <v>378</v>
      </c>
      <c r="AD8" s="49" t="s">
        <v>38</v>
      </c>
    </row>
    <row r="9" spans="1:30" ht="45" customHeight="1" x14ac:dyDescent="0.15">
      <c r="A9" s="80"/>
      <c r="B9" s="53">
        <v>4</v>
      </c>
      <c r="C9" s="86" t="s">
        <v>279</v>
      </c>
      <c r="D9" s="93"/>
      <c r="E9" s="102"/>
      <c r="F9" s="103" t="s">
        <v>45</v>
      </c>
      <c r="G9" s="65"/>
      <c r="H9" s="63" t="s">
        <v>280</v>
      </c>
      <c r="I9" s="63" t="s">
        <v>76</v>
      </c>
      <c r="J9" s="66">
        <v>2640</v>
      </c>
      <c r="K9" s="55"/>
      <c r="L9" s="66"/>
      <c r="M9" s="104" t="s">
        <v>277</v>
      </c>
      <c r="N9" s="93" t="s">
        <v>278</v>
      </c>
      <c r="O9" s="94"/>
      <c r="P9" s="76"/>
      <c r="Q9" s="70"/>
      <c r="R9" s="77"/>
      <c r="S9" s="70"/>
      <c r="T9" s="68"/>
      <c r="U9" s="71"/>
      <c r="V9" s="72"/>
      <c r="W9" s="73"/>
      <c r="X9" s="73"/>
      <c r="Y9" s="74"/>
      <c r="Z9" s="105"/>
      <c r="AA9" s="106"/>
      <c r="AB9" s="107"/>
    </row>
    <row r="10" spans="1:30" ht="22.5" customHeight="1" x14ac:dyDescent="0.15">
      <c r="A10" s="229"/>
      <c r="B10" s="230">
        <v>5</v>
      </c>
      <c r="C10" s="231" t="s">
        <v>281</v>
      </c>
      <c r="D10" s="63"/>
      <c r="E10" s="108"/>
      <c r="F10" s="231" t="s">
        <v>282</v>
      </c>
      <c r="G10" s="65"/>
      <c r="H10" s="228" t="s">
        <v>283</v>
      </c>
      <c r="I10" s="231"/>
      <c r="J10" s="226">
        <v>4180</v>
      </c>
      <c r="K10" s="55"/>
      <c r="L10" s="66"/>
      <c r="M10" s="225" t="s">
        <v>269</v>
      </c>
      <c r="N10" s="225"/>
      <c r="O10" s="227"/>
      <c r="P10" s="67">
        <v>60</v>
      </c>
      <c r="Q10" s="70"/>
      <c r="R10" s="69">
        <v>60</v>
      </c>
      <c r="S10" s="70"/>
      <c r="T10" s="68"/>
      <c r="U10" s="71"/>
      <c r="V10" s="72">
        <v>44278</v>
      </c>
      <c r="W10" s="73"/>
      <c r="X10" s="73"/>
      <c r="Y10" s="74"/>
      <c r="Z10" s="105"/>
      <c r="AA10" s="106"/>
      <c r="AB10" s="109" t="s">
        <v>379</v>
      </c>
      <c r="AD10" s="49" t="s">
        <v>44</v>
      </c>
    </row>
    <row r="11" spans="1:30" ht="22.5" customHeight="1" x14ac:dyDescent="0.15">
      <c r="A11" s="229"/>
      <c r="B11" s="230"/>
      <c r="C11" s="231"/>
      <c r="D11" s="63"/>
      <c r="E11" s="108"/>
      <c r="F11" s="231"/>
      <c r="G11" s="65"/>
      <c r="H11" s="228"/>
      <c r="I11" s="231"/>
      <c r="J11" s="226"/>
      <c r="K11" s="55"/>
      <c r="L11" s="66"/>
      <c r="M11" s="225"/>
      <c r="N11" s="225"/>
      <c r="O11" s="227"/>
      <c r="P11" s="67"/>
      <c r="Q11" s="70"/>
      <c r="R11" s="69"/>
      <c r="S11" s="70"/>
      <c r="T11" s="68"/>
      <c r="U11" s="71"/>
      <c r="V11" s="72"/>
      <c r="W11" s="73"/>
      <c r="X11" s="73"/>
      <c r="Y11" s="74"/>
      <c r="Z11" s="105"/>
      <c r="AA11" s="106"/>
      <c r="AB11" s="109"/>
    </row>
    <row r="12" spans="1:30" ht="45" customHeight="1" x14ac:dyDescent="0.15">
      <c r="A12" s="80"/>
      <c r="B12" s="53">
        <v>6</v>
      </c>
      <c r="C12" s="86" t="s">
        <v>284</v>
      </c>
      <c r="D12" s="63"/>
      <c r="E12" s="108"/>
      <c r="F12" s="110" t="s">
        <v>285</v>
      </c>
      <c r="G12" s="65"/>
      <c r="H12" s="110" t="s">
        <v>286</v>
      </c>
      <c r="I12" s="63"/>
      <c r="J12" s="66">
        <v>2420</v>
      </c>
      <c r="K12" s="55"/>
      <c r="L12" s="66"/>
      <c r="M12" s="104" t="s">
        <v>277</v>
      </c>
      <c r="N12" s="93"/>
      <c r="O12" s="94"/>
      <c r="P12" s="67">
        <v>30</v>
      </c>
      <c r="Q12" s="70"/>
      <c r="R12" s="69">
        <v>30</v>
      </c>
      <c r="S12" s="70"/>
      <c r="T12" s="68"/>
      <c r="U12" s="71"/>
      <c r="V12" s="72">
        <v>44278</v>
      </c>
      <c r="W12" s="73"/>
      <c r="X12" s="73"/>
      <c r="Y12" s="74"/>
      <c r="Z12" s="74"/>
      <c r="AA12" s="39"/>
      <c r="AD12" s="111" t="s">
        <v>380</v>
      </c>
    </row>
    <row r="13" spans="1:30" ht="45" customHeight="1" x14ac:dyDescent="0.15">
      <c r="A13" s="71"/>
      <c r="B13" s="53">
        <v>7</v>
      </c>
      <c r="C13" s="86" t="s">
        <v>287</v>
      </c>
      <c r="D13" s="93"/>
      <c r="E13" s="108"/>
      <c r="F13" s="110" t="s">
        <v>288</v>
      </c>
      <c r="G13" s="65"/>
      <c r="H13" s="110" t="s">
        <v>289</v>
      </c>
      <c r="I13" s="110" t="s">
        <v>77</v>
      </c>
      <c r="J13" s="66">
        <v>3080</v>
      </c>
      <c r="K13" s="55"/>
      <c r="L13" s="66"/>
      <c r="M13" s="93" t="s">
        <v>269</v>
      </c>
      <c r="N13" s="93"/>
      <c r="O13" s="94"/>
      <c r="P13" s="67">
        <v>136</v>
      </c>
      <c r="Q13" s="70"/>
      <c r="R13" s="69">
        <v>136</v>
      </c>
      <c r="S13" s="70"/>
      <c r="T13" s="68"/>
      <c r="U13" s="71"/>
      <c r="V13" s="72"/>
      <c r="W13" s="73"/>
      <c r="X13" s="73"/>
      <c r="Y13" s="74"/>
      <c r="Z13" s="74"/>
      <c r="AA13" s="39"/>
    </row>
    <row r="14" spans="1:30" ht="45" customHeight="1" x14ac:dyDescent="0.15">
      <c r="A14" s="80"/>
      <c r="B14" s="53">
        <v>8</v>
      </c>
      <c r="C14" s="63" t="s">
        <v>290</v>
      </c>
      <c r="D14" s="63"/>
      <c r="E14" s="64"/>
      <c r="F14" s="110" t="s">
        <v>288</v>
      </c>
      <c r="G14" s="65"/>
      <c r="H14" s="110" t="s">
        <v>291</v>
      </c>
      <c r="I14" s="110" t="s">
        <v>78</v>
      </c>
      <c r="J14" s="66">
        <v>1528</v>
      </c>
      <c r="K14" s="55"/>
      <c r="L14" s="66"/>
      <c r="M14" s="93" t="s">
        <v>269</v>
      </c>
      <c r="N14" s="93"/>
      <c r="O14" s="94"/>
      <c r="P14" s="67">
        <v>90</v>
      </c>
      <c r="Q14" s="70"/>
      <c r="R14" s="69">
        <v>90</v>
      </c>
      <c r="S14" s="70"/>
      <c r="T14" s="68"/>
      <c r="U14" s="71"/>
      <c r="V14" s="72">
        <v>44284</v>
      </c>
      <c r="W14" s="73"/>
      <c r="X14" s="73"/>
      <c r="Y14" s="74"/>
      <c r="Z14" s="74"/>
      <c r="AA14" s="39"/>
      <c r="AD14" s="49" t="s">
        <v>37</v>
      </c>
    </row>
    <row r="15" spans="1:30" ht="45" customHeight="1" x14ac:dyDescent="0.15">
      <c r="A15" s="80"/>
      <c r="B15" s="112">
        <v>9</v>
      </c>
      <c r="C15" s="86" t="s">
        <v>292</v>
      </c>
      <c r="D15" s="63"/>
      <c r="E15" s="64"/>
      <c r="F15" s="110" t="s">
        <v>293</v>
      </c>
      <c r="G15" s="65"/>
      <c r="H15" s="110" t="s">
        <v>294</v>
      </c>
      <c r="I15" s="110" t="s">
        <v>79</v>
      </c>
      <c r="J15" s="66">
        <v>2420</v>
      </c>
      <c r="K15" s="55"/>
      <c r="L15" s="66"/>
      <c r="M15" s="93" t="s">
        <v>269</v>
      </c>
      <c r="N15" s="93"/>
      <c r="O15" s="94"/>
      <c r="P15" s="67">
        <v>40</v>
      </c>
      <c r="Q15" s="70"/>
      <c r="R15" s="69">
        <v>40</v>
      </c>
      <c r="S15" s="70"/>
      <c r="T15" s="68"/>
      <c r="U15" s="71"/>
      <c r="V15" s="72">
        <v>44284</v>
      </c>
      <c r="W15" s="73"/>
      <c r="X15" s="73"/>
      <c r="Y15" s="74"/>
      <c r="Z15" s="74"/>
      <c r="AA15" s="39"/>
      <c r="AD15" s="49" t="s">
        <v>42</v>
      </c>
    </row>
    <row r="16" spans="1:30" ht="45" customHeight="1" x14ac:dyDescent="0.15">
      <c r="A16" s="80"/>
      <c r="B16" s="112">
        <v>10</v>
      </c>
      <c r="C16" s="86" t="s">
        <v>295</v>
      </c>
      <c r="D16" s="63"/>
      <c r="E16" s="64"/>
      <c r="F16" s="63" t="s">
        <v>296</v>
      </c>
      <c r="G16" s="65"/>
      <c r="H16" s="63" t="s">
        <v>297</v>
      </c>
      <c r="I16" s="63" t="s">
        <v>80</v>
      </c>
      <c r="J16" s="66">
        <v>1980</v>
      </c>
      <c r="K16" s="55"/>
      <c r="L16" s="66"/>
      <c r="M16" s="93" t="s">
        <v>274</v>
      </c>
      <c r="N16" s="93"/>
      <c r="O16" s="94"/>
      <c r="P16" s="76">
        <v>40</v>
      </c>
      <c r="Q16" s="70"/>
      <c r="R16" s="77">
        <v>40</v>
      </c>
      <c r="S16" s="70"/>
      <c r="T16" s="70"/>
      <c r="U16" s="80"/>
      <c r="V16" s="113">
        <v>44278</v>
      </c>
      <c r="W16" s="81"/>
      <c r="X16" s="81"/>
      <c r="Y16" s="74"/>
      <c r="Z16" s="74"/>
      <c r="AA16" s="39"/>
      <c r="AD16" s="49" t="s">
        <v>43</v>
      </c>
    </row>
    <row r="17" spans="1:30" ht="45" customHeight="1" x14ac:dyDescent="0.15">
      <c r="A17" s="80"/>
      <c r="B17" s="112">
        <v>11</v>
      </c>
      <c r="C17" s="86" t="s">
        <v>298</v>
      </c>
      <c r="D17" s="63"/>
      <c r="E17" s="64"/>
      <c r="F17" s="63" t="s">
        <v>296</v>
      </c>
      <c r="G17" s="65"/>
      <c r="H17" s="63" t="s">
        <v>299</v>
      </c>
      <c r="I17" s="103" t="s">
        <v>81</v>
      </c>
      <c r="J17" s="66">
        <v>935</v>
      </c>
      <c r="K17" s="55"/>
      <c r="L17" s="66"/>
      <c r="M17" s="93" t="s">
        <v>274</v>
      </c>
      <c r="N17" s="93"/>
      <c r="O17" s="94"/>
      <c r="P17" s="67">
        <v>40</v>
      </c>
      <c r="Q17" s="68"/>
      <c r="R17" s="69">
        <v>40</v>
      </c>
      <c r="S17" s="68"/>
      <c r="T17" s="70"/>
      <c r="U17" s="80"/>
      <c r="V17" s="72">
        <v>44284</v>
      </c>
      <c r="W17" s="73"/>
      <c r="X17" s="73"/>
      <c r="Y17" s="68"/>
      <c r="Z17" s="68"/>
      <c r="AD17" s="49" t="s">
        <v>41</v>
      </c>
    </row>
    <row r="18" spans="1:30" ht="45" customHeight="1" x14ac:dyDescent="0.15">
      <c r="A18" s="80"/>
      <c r="B18" s="112">
        <v>12</v>
      </c>
      <c r="C18" s="114" t="s">
        <v>300</v>
      </c>
      <c r="D18" s="63"/>
      <c r="E18" s="64"/>
      <c r="F18" s="63" t="s">
        <v>296</v>
      </c>
      <c r="G18" s="65"/>
      <c r="H18" s="63" t="s">
        <v>299</v>
      </c>
      <c r="I18" s="103" t="s">
        <v>81</v>
      </c>
      <c r="J18" s="66">
        <v>935</v>
      </c>
      <c r="K18" s="55"/>
      <c r="L18" s="66"/>
      <c r="M18" s="93" t="s">
        <v>274</v>
      </c>
      <c r="N18" s="93"/>
      <c r="O18" s="94"/>
      <c r="P18" s="67">
        <v>20</v>
      </c>
      <c r="Q18" s="68"/>
      <c r="R18" s="69">
        <v>20</v>
      </c>
      <c r="S18" s="68"/>
      <c r="T18" s="70"/>
      <c r="U18" s="80"/>
      <c r="V18" s="72">
        <v>44284</v>
      </c>
      <c r="W18" s="73"/>
      <c r="X18" s="73"/>
      <c r="Y18" s="68"/>
      <c r="Z18" s="68"/>
    </row>
    <row r="19" spans="1:30" ht="45" customHeight="1" x14ac:dyDescent="0.15">
      <c r="A19" s="80"/>
      <c r="B19" s="112">
        <v>13</v>
      </c>
      <c r="C19" s="86" t="s">
        <v>301</v>
      </c>
      <c r="D19" s="63"/>
      <c r="E19" s="64"/>
      <c r="F19" s="63" t="s">
        <v>296</v>
      </c>
      <c r="G19" s="65"/>
      <c r="H19" s="63" t="s">
        <v>302</v>
      </c>
      <c r="I19" s="63" t="s">
        <v>82</v>
      </c>
      <c r="J19" s="66">
        <v>2200</v>
      </c>
      <c r="K19" s="55"/>
      <c r="L19" s="66"/>
      <c r="M19" s="93" t="s">
        <v>274</v>
      </c>
      <c r="N19" s="93"/>
      <c r="O19" s="94"/>
      <c r="P19" s="67">
        <v>10</v>
      </c>
      <c r="Q19" s="68"/>
      <c r="R19" s="69">
        <v>10</v>
      </c>
      <c r="S19" s="68"/>
      <c r="T19" s="70"/>
      <c r="U19" s="80"/>
      <c r="V19" s="72">
        <v>44284</v>
      </c>
      <c r="W19" s="73"/>
      <c r="X19" s="73"/>
      <c r="Y19" s="68"/>
      <c r="Z19" s="68"/>
    </row>
    <row r="20" spans="1:30" ht="21.75" customHeight="1" x14ac:dyDescent="0.15">
      <c r="A20" s="229"/>
      <c r="B20" s="230">
        <v>14</v>
      </c>
      <c r="C20" s="228" t="s">
        <v>303</v>
      </c>
      <c r="D20" s="63"/>
      <c r="E20" s="64"/>
      <c r="F20" s="228" t="s">
        <v>296</v>
      </c>
      <c r="G20" s="65"/>
      <c r="H20" s="228" t="s">
        <v>304</v>
      </c>
      <c r="I20" s="228" t="s">
        <v>305</v>
      </c>
      <c r="J20" s="226">
        <v>2420</v>
      </c>
      <c r="K20" s="55"/>
      <c r="L20" s="66"/>
      <c r="M20" s="225" t="s">
        <v>274</v>
      </c>
      <c r="N20" s="225"/>
      <c r="O20" s="227"/>
      <c r="P20" s="67">
        <v>10</v>
      </c>
      <c r="Q20" s="68"/>
      <c r="R20" s="69">
        <v>10</v>
      </c>
      <c r="S20" s="68"/>
      <c r="T20" s="70"/>
      <c r="U20" s="80"/>
      <c r="V20" s="72">
        <v>44278</v>
      </c>
      <c r="W20" s="73"/>
      <c r="X20" s="73"/>
      <c r="Y20" s="68"/>
      <c r="Z20" s="68"/>
    </row>
    <row r="21" spans="1:30" ht="22.5" customHeight="1" x14ac:dyDescent="0.15">
      <c r="A21" s="229"/>
      <c r="B21" s="230"/>
      <c r="C21" s="228"/>
      <c r="D21" s="63"/>
      <c r="E21" s="64"/>
      <c r="F21" s="228"/>
      <c r="G21" s="65"/>
      <c r="H21" s="228"/>
      <c r="I21" s="228"/>
      <c r="J21" s="226"/>
      <c r="K21" s="55"/>
      <c r="L21" s="66"/>
      <c r="M21" s="225"/>
      <c r="N21" s="225"/>
      <c r="O21" s="227"/>
      <c r="P21" s="67"/>
      <c r="Q21" s="68"/>
      <c r="R21" s="69"/>
      <c r="S21" s="68"/>
      <c r="T21" s="70"/>
      <c r="U21" s="80"/>
      <c r="V21" s="72"/>
      <c r="W21" s="73"/>
      <c r="X21" s="73"/>
      <c r="Y21" s="68"/>
      <c r="Z21" s="68"/>
    </row>
    <row r="22" spans="1:30" ht="45" customHeight="1" x14ac:dyDescent="0.15">
      <c r="A22" s="80"/>
      <c r="B22" s="112">
        <v>15</v>
      </c>
      <c r="C22" s="86" t="s">
        <v>306</v>
      </c>
      <c r="D22" s="63"/>
      <c r="E22" s="64"/>
      <c r="F22" s="63" t="s">
        <v>307</v>
      </c>
      <c r="G22" s="65"/>
      <c r="H22" s="63" t="s">
        <v>308</v>
      </c>
      <c r="I22" s="63" t="s">
        <v>83</v>
      </c>
      <c r="J22" s="66">
        <v>2948</v>
      </c>
      <c r="K22" s="55"/>
      <c r="L22" s="66"/>
      <c r="M22" s="93" t="s">
        <v>274</v>
      </c>
      <c r="N22" s="93"/>
      <c r="O22" s="94"/>
      <c r="P22" s="67">
        <v>90</v>
      </c>
      <c r="Q22" s="68"/>
      <c r="R22" s="69">
        <v>90</v>
      </c>
      <c r="S22" s="68"/>
      <c r="T22" s="70"/>
      <c r="U22" s="80"/>
      <c r="V22" s="72">
        <v>44284</v>
      </c>
      <c r="W22" s="73"/>
      <c r="X22" s="73"/>
      <c r="Y22" s="68"/>
      <c r="Z22" s="68"/>
    </row>
    <row r="23" spans="1:30" ht="45" customHeight="1" x14ac:dyDescent="0.15">
      <c r="A23" s="80"/>
      <c r="B23" s="112">
        <v>16</v>
      </c>
      <c r="C23" s="86" t="s">
        <v>309</v>
      </c>
      <c r="D23" s="63"/>
      <c r="E23" s="64"/>
      <c r="F23" s="63" t="s">
        <v>310</v>
      </c>
      <c r="G23" s="65"/>
      <c r="H23" s="63" t="s">
        <v>311</v>
      </c>
      <c r="I23" s="63" t="s">
        <v>84</v>
      </c>
      <c r="J23" s="66">
        <v>1650</v>
      </c>
      <c r="K23" s="55"/>
      <c r="L23" s="66"/>
      <c r="M23" s="93" t="s">
        <v>274</v>
      </c>
      <c r="N23" s="93"/>
      <c r="O23" s="94"/>
      <c r="P23" s="67">
        <v>90</v>
      </c>
      <c r="Q23" s="68"/>
      <c r="R23" s="69">
        <v>90</v>
      </c>
      <c r="S23" s="68"/>
      <c r="T23" s="70"/>
      <c r="U23" s="80"/>
      <c r="V23" s="72"/>
      <c r="W23" s="73"/>
      <c r="X23" s="73"/>
      <c r="Y23" s="68"/>
      <c r="Z23" s="68"/>
    </row>
    <row r="24" spans="1:30" ht="45" customHeight="1" x14ac:dyDescent="0.15">
      <c r="A24" s="80"/>
      <c r="B24" s="112">
        <v>17</v>
      </c>
      <c r="C24" s="86" t="s">
        <v>312</v>
      </c>
      <c r="D24" s="63"/>
      <c r="E24" s="64"/>
      <c r="F24" s="63" t="s">
        <v>313</v>
      </c>
      <c r="G24" s="65"/>
      <c r="H24" s="63" t="s">
        <v>314</v>
      </c>
      <c r="I24" s="63" t="s">
        <v>315</v>
      </c>
      <c r="J24" s="66">
        <v>2090</v>
      </c>
      <c r="K24" s="55"/>
      <c r="L24" s="66"/>
      <c r="M24" s="93" t="s">
        <v>274</v>
      </c>
      <c r="N24" s="93"/>
      <c r="O24" s="94"/>
      <c r="P24" s="67">
        <v>15</v>
      </c>
      <c r="Q24" s="68"/>
      <c r="R24" s="69">
        <v>15</v>
      </c>
      <c r="S24" s="68"/>
      <c r="T24" s="70"/>
      <c r="U24" s="80"/>
      <c r="V24" s="72">
        <v>44278</v>
      </c>
      <c r="W24" s="73"/>
      <c r="X24" s="73"/>
      <c r="Y24" s="68"/>
      <c r="Z24" s="68"/>
    </row>
    <row r="25" spans="1:30" ht="45" customHeight="1" x14ac:dyDescent="0.15">
      <c r="A25" s="80"/>
      <c r="B25" s="112">
        <v>18</v>
      </c>
      <c r="C25" s="114" t="s">
        <v>316</v>
      </c>
      <c r="D25" s="63"/>
      <c r="E25" s="64"/>
      <c r="F25" s="63" t="s">
        <v>313</v>
      </c>
      <c r="G25" s="65"/>
      <c r="H25" s="63" t="s">
        <v>314</v>
      </c>
      <c r="I25" s="63" t="s">
        <v>315</v>
      </c>
      <c r="J25" s="66">
        <v>2200</v>
      </c>
      <c r="K25" s="55"/>
      <c r="L25" s="66"/>
      <c r="M25" s="93" t="s">
        <v>274</v>
      </c>
      <c r="N25" s="93"/>
      <c r="O25" s="94"/>
      <c r="P25" s="115">
        <v>0</v>
      </c>
      <c r="Q25" s="68"/>
      <c r="R25" s="116">
        <v>0</v>
      </c>
      <c r="S25" s="68"/>
      <c r="T25" s="70"/>
      <c r="U25" s="80"/>
      <c r="V25" s="72"/>
      <c r="W25" s="73"/>
      <c r="X25" s="73"/>
      <c r="Y25" s="68"/>
      <c r="Z25" s="68" t="s">
        <v>381</v>
      </c>
    </row>
    <row r="26" spans="1:30" ht="45" customHeight="1" x14ac:dyDescent="0.15">
      <c r="A26" s="80"/>
      <c r="B26" s="112">
        <v>19</v>
      </c>
      <c r="C26" s="86" t="s">
        <v>317</v>
      </c>
      <c r="D26" s="63"/>
      <c r="E26" s="64"/>
      <c r="F26" s="63" t="s">
        <v>318</v>
      </c>
      <c r="G26" s="65"/>
      <c r="H26" s="63" t="s">
        <v>319</v>
      </c>
      <c r="I26" s="63"/>
      <c r="J26" s="66">
        <v>2750</v>
      </c>
      <c r="K26" s="55"/>
      <c r="L26" s="66"/>
      <c r="M26" s="93" t="s">
        <v>269</v>
      </c>
      <c r="N26" s="93"/>
      <c r="O26" s="94"/>
      <c r="P26" s="67">
        <v>60</v>
      </c>
      <c r="Q26" s="68"/>
      <c r="R26" s="69">
        <v>60</v>
      </c>
      <c r="S26" s="68"/>
      <c r="T26" s="70"/>
      <c r="U26" s="80"/>
      <c r="V26" s="72">
        <v>44284</v>
      </c>
      <c r="W26" s="73"/>
      <c r="X26" s="73"/>
      <c r="Y26" s="68"/>
      <c r="Z26" s="68"/>
    </row>
    <row r="27" spans="1:30" ht="45" customHeight="1" x14ac:dyDescent="0.15">
      <c r="A27" s="80"/>
      <c r="B27" s="112">
        <v>20</v>
      </c>
      <c r="C27" s="86" t="s">
        <v>85</v>
      </c>
      <c r="D27" s="63"/>
      <c r="E27" s="64"/>
      <c r="F27" s="63" t="s">
        <v>320</v>
      </c>
      <c r="G27" s="65"/>
      <c r="H27" s="86" t="s">
        <v>321</v>
      </c>
      <c r="I27" s="63"/>
      <c r="J27" s="66">
        <v>2200</v>
      </c>
      <c r="K27" s="55"/>
      <c r="L27" s="66"/>
      <c r="M27" s="93" t="s">
        <v>269</v>
      </c>
      <c r="N27" s="93"/>
      <c r="O27" s="94"/>
      <c r="P27" s="67">
        <v>15</v>
      </c>
      <c r="Q27" s="68"/>
      <c r="R27" s="69">
        <v>15</v>
      </c>
      <c r="S27" s="68"/>
      <c r="T27" s="70"/>
      <c r="U27" s="80"/>
      <c r="V27" s="72">
        <v>44284</v>
      </c>
      <c r="W27" s="73"/>
      <c r="X27" s="73"/>
      <c r="Y27" s="68"/>
      <c r="Z27" s="68"/>
    </row>
    <row r="28" spans="1:30" ht="45" customHeight="1" x14ac:dyDescent="0.15">
      <c r="A28" s="80"/>
      <c r="B28" s="112">
        <v>21</v>
      </c>
      <c r="C28" s="86" t="s">
        <v>86</v>
      </c>
      <c r="D28" s="63"/>
      <c r="E28" s="64"/>
      <c r="F28" s="63" t="s">
        <v>320</v>
      </c>
      <c r="G28" s="65"/>
      <c r="H28" s="114" t="s">
        <v>322</v>
      </c>
      <c r="I28" s="63"/>
      <c r="J28" s="66">
        <v>2310</v>
      </c>
      <c r="K28" s="55"/>
      <c r="L28" s="66"/>
      <c r="M28" s="93" t="s">
        <v>269</v>
      </c>
      <c r="N28" s="93"/>
      <c r="O28" s="94"/>
      <c r="P28" s="67">
        <v>15</v>
      </c>
      <c r="Q28" s="68"/>
      <c r="R28" s="69">
        <v>15</v>
      </c>
      <c r="S28" s="68"/>
      <c r="T28" s="70"/>
      <c r="U28" s="80"/>
      <c r="V28" s="72">
        <v>44284</v>
      </c>
      <c r="W28" s="73"/>
      <c r="X28" s="73"/>
      <c r="Y28" s="68"/>
      <c r="Z28" s="68"/>
    </row>
    <row r="29" spans="1:30" ht="45" customHeight="1" x14ac:dyDescent="0.15">
      <c r="A29" s="80"/>
      <c r="B29" s="53">
        <v>22</v>
      </c>
      <c r="C29" s="63" t="s">
        <v>87</v>
      </c>
      <c r="D29" s="63"/>
      <c r="E29" s="64"/>
      <c r="F29" s="63" t="s">
        <v>320</v>
      </c>
      <c r="G29" s="65"/>
      <c r="H29" s="63" t="s">
        <v>88</v>
      </c>
      <c r="I29" s="63"/>
      <c r="J29" s="66">
        <v>2607</v>
      </c>
      <c r="K29" s="55"/>
      <c r="L29" s="66"/>
      <c r="M29" s="93" t="s">
        <v>269</v>
      </c>
      <c r="N29" s="93"/>
      <c r="O29" s="94"/>
      <c r="P29" s="67">
        <v>100</v>
      </c>
      <c r="Q29" s="68"/>
      <c r="R29" s="69">
        <v>100</v>
      </c>
      <c r="S29" s="68"/>
      <c r="T29" s="70"/>
      <c r="U29" s="80"/>
      <c r="V29" s="72">
        <v>44284</v>
      </c>
      <c r="W29" s="73"/>
      <c r="X29" s="73"/>
      <c r="Y29" s="68"/>
      <c r="Z29" s="68"/>
    </row>
    <row r="30" spans="1:30" ht="45" customHeight="1" x14ac:dyDescent="0.15">
      <c r="A30" s="80"/>
      <c r="B30" s="112">
        <v>23</v>
      </c>
      <c r="C30" s="86" t="s">
        <v>323</v>
      </c>
      <c r="D30" s="63"/>
      <c r="E30" s="64"/>
      <c r="F30" s="63" t="s">
        <v>324</v>
      </c>
      <c r="G30" s="65"/>
      <c r="H30" s="63" t="s">
        <v>325</v>
      </c>
      <c r="I30" s="63" t="s">
        <v>89</v>
      </c>
      <c r="J30" s="66">
        <v>1760</v>
      </c>
      <c r="K30" s="55"/>
      <c r="L30" s="66"/>
      <c r="M30" s="93" t="s">
        <v>274</v>
      </c>
      <c r="N30" s="93"/>
      <c r="O30" s="94"/>
      <c r="P30" s="67">
        <v>10</v>
      </c>
      <c r="Q30" s="68"/>
      <c r="R30" s="69">
        <v>10</v>
      </c>
      <c r="S30" s="68"/>
      <c r="T30" s="70"/>
      <c r="U30" s="80"/>
      <c r="V30" s="72">
        <v>44284</v>
      </c>
      <c r="W30" s="73"/>
      <c r="X30" s="73"/>
      <c r="Y30" s="68"/>
      <c r="Z30" s="68"/>
    </row>
    <row r="31" spans="1:30" ht="45" customHeight="1" x14ac:dyDescent="0.15">
      <c r="A31" s="80"/>
      <c r="B31" s="112">
        <v>24</v>
      </c>
      <c r="C31" s="86" t="s">
        <v>90</v>
      </c>
      <c r="D31" s="63"/>
      <c r="E31" s="64"/>
      <c r="F31" s="63" t="s">
        <v>326</v>
      </c>
      <c r="G31" s="65"/>
      <c r="H31" s="63" t="s">
        <v>327</v>
      </c>
      <c r="I31" s="63" t="s">
        <v>91</v>
      </c>
      <c r="J31" s="66">
        <v>2200</v>
      </c>
      <c r="K31" s="55"/>
      <c r="L31" s="66"/>
      <c r="M31" s="93" t="s">
        <v>274</v>
      </c>
      <c r="N31" s="93"/>
      <c r="O31" s="94"/>
      <c r="P31" s="67">
        <v>10</v>
      </c>
      <c r="Q31" s="68"/>
      <c r="R31" s="69">
        <v>10</v>
      </c>
      <c r="S31" s="68"/>
      <c r="T31" s="70"/>
      <c r="U31" s="80"/>
      <c r="V31" s="72">
        <v>44278</v>
      </c>
      <c r="W31" s="73"/>
      <c r="X31" s="73"/>
      <c r="Y31" s="68"/>
      <c r="Z31" s="68"/>
    </row>
    <row r="32" spans="1:30" ht="45" customHeight="1" x14ac:dyDescent="0.15">
      <c r="A32" s="80"/>
      <c r="B32" s="112">
        <v>25</v>
      </c>
      <c r="C32" s="86" t="s">
        <v>328</v>
      </c>
      <c r="D32" s="63"/>
      <c r="E32" s="64"/>
      <c r="F32" s="63" t="s">
        <v>329</v>
      </c>
      <c r="G32" s="65"/>
      <c r="H32" s="63" t="s">
        <v>330</v>
      </c>
      <c r="I32" s="63" t="s">
        <v>92</v>
      </c>
      <c r="J32" s="66">
        <v>2750</v>
      </c>
      <c r="K32" s="55"/>
      <c r="L32" s="66"/>
      <c r="M32" s="93" t="s">
        <v>269</v>
      </c>
      <c r="N32" s="93"/>
      <c r="O32" s="94"/>
      <c r="P32" s="67">
        <v>70</v>
      </c>
      <c r="Q32" s="68"/>
      <c r="R32" s="69">
        <v>70</v>
      </c>
      <c r="S32" s="68"/>
      <c r="T32" s="70"/>
      <c r="U32" s="80"/>
      <c r="V32" s="72">
        <v>44278</v>
      </c>
      <c r="W32" s="73"/>
      <c r="X32" s="73"/>
      <c r="Y32" s="68"/>
      <c r="Z32" s="68"/>
    </row>
    <row r="33" spans="1:38" ht="45" customHeight="1" x14ac:dyDescent="0.15">
      <c r="A33" s="80"/>
      <c r="B33" s="53">
        <v>26</v>
      </c>
      <c r="C33" s="86" t="s">
        <v>93</v>
      </c>
      <c r="D33" s="63"/>
      <c r="E33" s="64"/>
      <c r="F33" s="63" t="s">
        <v>329</v>
      </c>
      <c r="G33" s="65"/>
      <c r="H33" s="63" t="s">
        <v>331</v>
      </c>
      <c r="I33" s="63" t="s">
        <v>94</v>
      </c>
      <c r="J33" s="66">
        <v>1980</v>
      </c>
      <c r="K33" s="55"/>
      <c r="L33" s="66"/>
      <c r="M33" s="93" t="s">
        <v>269</v>
      </c>
      <c r="N33" s="93"/>
      <c r="O33" s="94"/>
      <c r="P33" s="67">
        <v>25</v>
      </c>
      <c r="Q33" s="68"/>
      <c r="R33" s="69">
        <v>25</v>
      </c>
      <c r="S33" s="68"/>
      <c r="T33" s="70"/>
      <c r="U33" s="80"/>
      <c r="V33" s="72">
        <v>44284</v>
      </c>
      <c r="W33" s="73"/>
      <c r="X33" s="73"/>
      <c r="Y33" s="68"/>
      <c r="Z33" s="68"/>
    </row>
    <row r="34" spans="1:38" ht="45" customHeight="1" x14ac:dyDescent="0.15">
      <c r="A34" s="80"/>
      <c r="B34" s="53">
        <v>27</v>
      </c>
      <c r="C34" s="86" t="s">
        <v>95</v>
      </c>
      <c r="D34" s="63"/>
      <c r="E34" s="64"/>
      <c r="F34" s="63" t="s">
        <v>329</v>
      </c>
      <c r="G34" s="65"/>
      <c r="H34" s="63" t="s">
        <v>332</v>
      </c>
      <c r="I34" s="63" t="s">
        <v>96</v>
      </c>
      <c r="J34" s="66">
        <v>2145</v>
      </c>
      <c r="K34" s="55"/>
      <c r="L34" s="66"/>
      <c r="M34" s="93" t="s">
        <v>269</v>
      </c>
      <c r="N34" s="93"/>
      <c r="O34" s="94"/>
      <c r="P34" s="117">
        <v>150</v>
      </c>
      <c r="Q34" s="118"/>
      <c r="R34" s="119">
        <v>150</v>
      </c>
      <c r="S34" s="118"/>
      <c r="T34" s="120"/>
      <c r="U34" s="121"/>
      <c r="V34" s="122">
        <v>44278</v>
      </c>
      <c r="W34" s="123"/>
      <c r="X34" s="123"/>
      <c r="Y34" s="118"/>
      <c r="Z34" s="118"/>
    </row>
    <row r="35" spans="1:38" s="68" customFormat="1" ht="45" customHeight="1" x14ac:dyDescent="0.15">
      <c r="A35" s="71"/>
      <c r="B35" s="53">
        <v>28</v>
      </c>
      <c r="C35" s="86" t="s">
        <v>333</v>
      </c>
      <c r="D35" s="63"/>
      <c r="E35" s="64"/>
      <c r="F35" s="63" t="s">
        <v>334</v>
      </c>
      <c r="G35" s="65"/>
      <c r="H35" s="63" t="s">
        <v>335</v>
      </c>
      <c r="I35" s="124"/>
      <c r="J35" s="66">
        <v>2090</v>
      </c>
      <c r="K35" s="55"/>
      <c r="L35" s="66"/>
      <c r="M35" s="93" t="s">
        <v>269</v>
      </c>
      <c r="N35" s="125"/>
      <c r="O35" s="126"/>
      <c r="P35" s="67"/>
      <c r="R35" s="69"/>
      <c r="T35" s="70"/>
      <c r="U35" s="80"/>
      <c r="V35" s="72"/>
      <c r="W35" s="73"/>
      <c r="X35" s="73"/>
      <c r="Z35" s="127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spans="1:38" ht="22.5" customHeight="1" x14ac:dyDescent="0.15">
      <c r="A36" s="229"/>
      <c r="B36" s="230">
        <v>29</v>
      </c>
      <c r="C36" s="232" t="s">
        <v>97</v>
      </c>
      <c r="D36" s="63"/>
      <c r="E36" s="64"/>
      <c r="F36" s="228" t="s">
        <v>336</v>
      </c>
      <c r="G36" s="65"/>
      <c r="H36" s="228" t="s">
        <v>98</v>
      </c>
      <c r="I36" s="63" t="s">
        <v>337</v>
      </c>
      <c r="J36" s="226">
        <v>2970</v>
      </c>
      <c r="K36" s="55"/>
      <c r="L36" s="66"/>
      <c r="M36" s="225" t="s">
        <v>269</v>
      </c>
      <c r="N36" s="225"/>
      <c r="O36" s="227"/>
      <c r="P36" s="128"/>
      <c r="Q36" s="129"/>
      <c r="R36" s="130"/>
      <c r="S36" s="129"/>
      <c r="T36" s="131"/>
      <c r="U36" s="132"/>
      <c r="V36" s="133"/>
      <c r="W36" s="134"/>
      <c r="X36" s="134"/>
      <c r="Y36" s="129"/>
      <c r="Z36" s="129"/>
    </row>
    <row r="37" spans="1:38" ht="22.5" customHeight="1" x14ac:dyDescent="0.15">
      <c r="A37" s="229"/>
      <c r="B37" s="230"/>
      <c r="C37" s="232"/>
      <c r="D37" s="63"/>
      <c r="E37" s="64"/>
      <c r="F37" s="228"/>
      <c r="G37" s="65"/>
      <c r="H37" s="228"/>
      <c r="I37" s="86" t="s">
        <v>338</v>
      </c>
      <c r="J37" s="226"/>
      <c r="K37" s="55"/>
      <c r="L37" s="66"/>
      <c r="M37" s="225"/>
      <c r="N37" s="225"/>
      <c r="O37" s="227"/>
      <c r="P37" s="128"/>
      <c r="Q37" s="129"/>
      <c r="R37" s="130"/>
      <c r="S37" s="129"/>
      <c r="T37" s="131"/>
      <c r="U37" s="132"/>
      <c r="V37" s="133"/>
      <c r="W37" s="134"/>
      <c r="X37" s="134"/>
      <c r="Y37" s="129"/>
      <c r="Z37" s="129"/>
    </row>
    <row r="38" spans="1:38" ht="45" customHeight="1" x14ac:dyDescent="0.15">
      <c r="A38" s="80"/>
      <c r="B38" s="135">
        <v>30</v>
      </c>
      <c r="C38" s="136" t="s">
        <v>339</v>
      </c>
      <c r="D38" s="63"/>
      <c r="E38" s="64"/>
      <c r="F38" s="63" t="s">
        <v>336</v>
      </c>
      <c r="G38" s="65"/>
      <c r="H38" s="137" t="s">
        <v>340</v>
      </c>
      <c r="I38" s="63" t="s">
        <v>99</v>
      </c>
      <c r="J38" s="66" t="s">
        <v>341</v>
      </c>
      <c r="K38" s="55"/>
      <c r="L38" s="66"/>
      <c r="M38" s="93" t="s">
        <v>269</v>
      </c>
      <c r="N38" s="93"/>
      <c r="O38" s="94"/>
      <c r="P38" s="67">
        <v>80</v>
      </c>
      <c r="Q38" s="68"/>
      <c r="R38" s="69">
        <v>80</v>
      </c>
      <c r="S38" s="68"/>
      <c r="T38" s="70"/>
      <c r="U38" s="80"/>
      <c r="V38" s="72">
        <v>44278</v>
      </c>
      <c r="W38" s="73"/>
      <c r="X38" s="73"/>
      <c r="Y38" s="68"/>
      <c r="Z38" s="68"/>
    </row>
    <row r="39" spans="1:38" ht="45" customHeight="1" x14ac:dyDescent="0.15">
      <c r="A39" s="80"/>
      <c r="B39" s="53">
        <v>31</v>
      </c>
      <c r="C39" s="86" t="s">
        <v>342</v>
      </c>
      <c r="D39" s="63"/>
      <c r="E39" s="64"/>
      <c r="F39" s="63" t="s">
        <v>343</v>
      </c>
      <c r="G39" s="65"/>
      <c r="H39" s="63" t="s">
        <v>344</v>
      </c>
      <c r="I39" s="63"/>
      <c r="J39" s="66">
        <v>2200</v>
      </c>
      <c r="K39" s="55"/>
      <c r="L39" s="66"/>
      <c r="M39" s="93" t="s">
        <v>274</v>
      </c>
      <c r="N39" s="93"/>
      <c r="O39" s="94"/>
      <c r="P39" s="67">
        <v>10</v>
      </c>
      <c r="Q39" s="68"/>
      <c r="R39" s="69">
        <v>10</v>
      </c>
      <c r="S39" s="68"/>
      <c r="T39" s="70"/>
      <c r="U39" s="80"/>
      <c r="V39" s="72">
        <v>44278</v>
      </c>
      <c r="W39" s="73"/>
      <c r="X39" s="73"/>
      <c r="Y39" s="68"/>
      <c r="Z39" s="68"/>
    </row>
    <row r="40" spans="1:38" ht="45" customHeight="1" x14ac:dyDescent="0.15">
      <c r="A40" s="80"/>
      <c r="B40" s="53">
        <v>32</v>
      </c>
      <c r="C40" s="86" t="s">
        <v>345</v>
      </c>
      <c r="D40" s="63"/>
      <c r="E40" s="64"/>
      <c r="F40" s="63" t="s">
        <v>343</v>
      </c>
      <c r="G40" s="65"/>
      <c r="H40" s="63" t="s">
        <v>346</v>
      </c>
      <c r="I40" s="63"/>
      <c r="J40" s="66">
        <v>2400</v>
      </c>
      <c r="K40" s="55"/>
      <c r="L40" s="66"/>
      <c r="M40" s="93" t="s">
        <v>274</v>
      </c>
      <c r="N40" s="93"/>
      <c r="O40" s="94"/>
      <c r="P40" s="67">
        <v>15</v>
      </c>
      <c r="Q40" s="68"/>
      <c r="R40" s="69">
        <v>15</v>
      </c>
      <c r="S40" s="68"/>
      <c r="T40" s="70"/>
      <c r="U40" s="80"/>
      <c r="V40" s="72">
        <v>44284</v>
      </c>
      <c r="W40" s="73"/>
      <c r="X40" s="73"/>
      <c r="Y40" s="68"/>
      <c r="Z40" s="68"/>
    </row>
    <row r="41" spans="1:38" ht="45" customHeight="1" x14ac:dyDescent="0.15">
      <c r="A41" s="80"/>
      <c r="B41" s="53">
        <v>33</v>
      </c>
      <c r="C41" s="86" t="s">
        <v>347</v>
      </c>
      <c r="D41" s="63"/>
      <c r="E41" s="64"/>
      <c r="F41" s="63" t="s">
        <v>348</v>
      </c>
      <c r="G41" s="65"/>
      <c r="H41" s="86" t="s">
        <v>100</v>
      </c>
      <c r="I41" s="63" t="s">
        <v>101</v>
      </c>
      <c r="J41" s="66">
        <v>968</v>
      </c>
      <c r="K41" s="55"/>
      <c r="L41" s="66"/>
      <c r="M41" s="93" t="s">
        <v>269</v>
      </c>
      <c r="N41" s="93"/>
      <c r="O41" s="94"/>
      <c r="P41" s="67">
        <v>15</v>
      </c>
      <c r="Q41" s="68"/>
      <c r="R41" s="69">
        <v>15</v>
      </c>
      <c r="S41" s="68"/>
      <c r="T41" s="70"/>
      <c r="U41" s="80"/>
      <c r="V41" s="72">
        <v>44284</v>
      </c>
      <c r="W41" s="73"/>
      <c r="X41" s="73"/>
      <c r="Y41" s="68"/>
      <c r="Z41" s="68"/>
    </row>
    <row r="42" spans="1:38" ht="45" customHeight="1" x14ac:dyDescent="0.15">
      <c r="A42" s="80"/>
      <c r="B42" s="53">
        <v>34</v>
      </c>
      <c r="C42" s="63" t="s">
        <v>102</v>
      </c>
      <c r="D42" s="63"/>
      <c r="E42" s="64"/>
      <c r="F42" s="63" t="s">
        <v>103</v>
      </c>
      <c r="G42" s="65" t="s">
        <v>104</v>
      </c>
      <c r="H42" s="63" t="s">
        <v>104</v>
      </c>
      <c r="I42" s="63"/>
      <c r="J42" s="66">
        <v>2420</v>
      </c>
      <c r="K42" s="55"/>
      <c r="L42" s="66"/>
      <c r="M42" s="93" t="s">
        <v>269</v>
      </c>
      <c r="N42" s="93"/>
      <c r="O42" s="94"/>
      <c r="P42" s="67">
        <v>15</v>
      </c>
      <c r="Q42" s="68"/>
      <c r="R42" s="69">
        <v>15</v>
      </c>
      <c r="S42" s="68"/>
      <c r="T42" s="70"/>
      <c r="U42" s="80"/>
      <c r="V42" s="72"/>
      <c r="W42" s="73"/>
      <c r="X42" s="73"/>
      <c r="Y42" s="68"/>
      <c r="Z42" s="138" t="s">
        <v>382</v>
      </c>
      <c r="AA42" s="139"/>
    </row>
    <row r="43" spans="1:38" ht="45" customHeight="1" x14ac:dyDescent="0.15">
      <c r="A43" s="80"/>
      <c r="B43" s="53">
        <v>35</v>
      </c>
      <c r="C43" s="86" t="s">
        <v>105</v>
      </c>
      <c r="D43" s="63"/>
      <c r="E43" s="64"/>
      <c r="F43" s="63" t="s">
        <v>106</v>
      </c>
      <c r="G43" s="65" t="s">
        <v>107</v>
      </c>
      <c r="H43" s="63" t="s">
        <v>107</v>
      </c>
      <c r="I43" s="63" t="s">
        <v>349</v>
      </c>
      <c r="J43" s="66">
        <v>2530</v>
      </c>
      <c r="K43" s="55"/>
      <c r="L43" s="66"/>
      <c r="M43" s="93" t="s">
        <v>269</v>
      </c>
      <c r="N43" s="93"/>
      <c r="O43" s="94"/>
      <c r="P43" s="67">
        <v>30</v>
      </c>
      <c r="Q43" s="68"/>
      <c r="R43" s="69">
        <v>30</v>
      </c>
      <c r="S43" s="68"/>
      <c r="T43" s="70"/>
      <c r="U43" s="80"/>
      <c r="V43" s="72">
        <v>44284</v>
      </c>
      <c r="W43" s="73"/>
      <c r="X43" s="73"/>
      <c r="Y43" s="68"/>
      <c r="Z43" s="68"/>
    </row>
    <row r="44" spans="1:38" ht="22.5" customHeight="1" x14ac:dyDescent="0.15">
      <c r="A44" s="229"/>
      <c r="B44" s="230">
        <v>36</v>
      </c>
      <c r="C44" s="228" t="s">
        <v>108</v>
      </c>
      <c r="D44" s="63"/>
      <c r="E44" s="64"/>
      <c r="F44" s="228" t="s">
        <v>350</v>
      </c>
      <c r="G44" s="65"/>
      <c r="H44" s="228" t="s">
        <v>351</v>
      </c>
      <c r="I44" s="63" t="s">
        <v>352</v>
      </c>
      <c r="J44" s="226">
        <v>2090</v>
      </c>
      <c r="K44" s="55"/>
      <c r="L44" s="66"/>
      <c r="M44" s="225" t="s">
        <v>269</v>
      </c>
      <c r="N44" s="225"/>
      <c r="O44" s="227"/>
      <c r="P44" s="67">
        <v>30</v>
      </c>
      <c r="Q44" s="68"/>
      <c r="R44" s="69">
        <v>30</v>
      </c>
      <c r="S44" s="68"/>
      <c r="T44" s="70"/>
      <c r="U44" s="80"/>
      <c r="V44" s="72">
        <v>44278</v>
      </c>
      <c r="W44" s="73"/>
      <c r="X44" s="73"/>
      <c r="Y44" s="68"/>
      <c r="Z44" s="68"/>
    </row>
    <row r="45" spans="1:38" ht="22.5" customHeight="1" x14ac:dyDescent="0.15">
      <c r="A45" s="229"/>
      <c r="B45" s="230"/>
      <c r="C45" s="228"/>
      <c r="D45" s="63"/>
      <c r="E45" s="64"/>
      <c r="F45" s="228"/>
      <c r="G45" s="65"/>
      <c r="H45" s="228"/>
      <c r="I45" s="63" t="s">
        <v>353</v>
      </c>
      <c r="J45" s="226"/>
      <c r="K45" s="55"/>
      <c r="L45" s="66"/>
      <c r="M45" s="225"/>
      <c r="N45" s="225"/>
      <c r="O45" s="227"/>
      <c r="P45" s="67"/>
      <c r="Q45" s="68"/>
      <c r="R45" s="69"/>
      <c r="S45" s="68"/>
      <c r="T45" s="70"/>
      <c r="U45" s="80"/>
      <c r="V45" s="72"/>
      <c r="W45" s="73"/>
      <c r="X45" s="73"/>
      <c r="Y45" s="68"/>
      <c r="Z45" s="68"/>
    </row>
    <row r="46" spans="1:38" ht="45" customHeight="1" x14ac:dyDescent="0.15">
      <c r="A46" s="80"/>
      <c r="B46" s="53">
        <v>37</v>
      </c>
      <c r="C46" s="86" t="s">
        <v>109</v>
      </c>
      <c r="D46" s="63"/>
      <c r="E46" s="64"/>
      <c r="F46" s="63" t="s">
        <v>350</v>
      </c>
      <c r="G46" s="65"/>
      <c r="H46" s="63" t="s">
        <v>354</v>
      </c>
      <c r="I46" s="63" t="s">
        <v>110</v>
      </c>
      <c r="J46" s="66">
        <v>1760</v>
      </c>
      <c r="K46" s="55"/>
      <c r="L46" s="66"/>
      <c r="M46" s="93" t="s">
        <v>269</v>
      </c>
      <c r="N46" s="93"/>
      <c r="O46" s="94"/>
      <c r="P46" s="67">
        <v>30</v>
      </c>
      <c r="Q46" s="68"/>
      <c r="R46" s="69">
        <v>30</v>
      </c>
      <c r="S46" s="68"/>
      <c r="T46" s="70"/>
      <c r="U46" s="80"/>
      <c r="V46" s="72">
        <v>44278</v>
      </c>
      <c r="W46" s="73"/>
      <c r="X46" s="73"/>
      <c r="Y46" s="68"/>
      <c r="Z46" s="68"/>
    </row>
    <row r="47" spans="1:38" ht="15" customHeight="1" x14ac:dyDescent="0.15">
      <c r="A47" s="229"/>
      <c r="B47" s="230">
        <v>38</v>
      </c>
      <c r="C47" s="228" t="s">
        <v>355</v>
      </c>
      <c r="D47" s="63"/>
      <c r="E47" s="64"/>
      <c r="F47" s="228" t="s">
        <v>356</v>
      </c>
      <c r="G47" s="65"/>
      <c r="H47" s="63" t="s">
        <v>111</v>
      </c>
      <c r="I47" s="63" t="s">
        <v>112</v>
      </c>
      <c r="J47" s="226">
        <v>2970</v>
      </c>
      <c r="K47" s="55"/>
      <c r="L47" s="66"/>
      <c r="M47" s="225" t="s">
        <v>274</v>
      </c>
      <c r="N47" s="225"/>
      <c r="O47" s="227"/>
      <c r="P47" s="76">
        <v>20</v>
      </c>
      <c r="Q47" s="68"/>
      <c r="R47" s="77">
        <v>20</v>
      </c>
      <c r="S47" s="68"/>
      <c r="T47" s="70"/>
      <c r="U47" s="80"/>
      <c r="V47" s="72">
        <v>44278</v>
      </c>
      <c r="W47" s="73"/>
      <c r="X47" s="73"/>
      <c r="Y47" s="68"/>
      <c r="Z47" s="68"/>
    </row>
    <row r="48" spans="1:38" ht="14.25" customHeight="1" x14ac:dyDescent="0.15">
      <c r="A48" s="229"/>
      <c r="B48" s="230"/>
      <c r="C48" s="228"/>
      <c r="D48" s="63"/>
      <c r="E48" s="64"/>
      <c r="F48" s="228"/>
      <c r="G48" s="65"/>
      <c r="H48" s="63" t="s">
        <v>113</v>
      </c>
      <c r="I48" s="63" t="s">
        <v>114</v>
      </c>
      <c r="J48" s="226"/>
      <c r="K48" s="55"/>
      <c r="L48" s="66"/>
      <c r="M48" s="225"/>
      <c r="N48" s="225"/>
      <c r="O48" s="227"/>
      <c r="P48" s="67">
        <v>30</v>
      </c>
      <c r="Q48" s="68"/>
      <c r="R48" s="69">
        <v>30</v>
      </c>
      <c r="S48" s="68"/>
      <c r="T48" s="70"/>
      <c r="U48" s="80"/>
      <c r="V48" s="72">
        <v>44278</v>
      </c>
      <c r="W48" s="73"/>
      <c r="X48" s="73"/>
      <c r="Y48" s="68"/>
      <c r="Z48" s="68"/>
    </row>
    <row r="49" spans="1:27" ht="15" customHeight="1" x14ac:dyDescent="0.15">
      <c r="A49" s="229"/>
      <c r="B49" s="230"/>
      <c r="C49" s="228"/>
      <c r="D49" s="63"/>
      <c r="E49" s="64"/>
      <c r="F49" s="228"/>
      <c r="G49" s="65"/>
      <c r="H49" s="63" t="s">
        <v>115</v>
      </c>
      <c r="I49" s="63" t="s">
        <v>116</v>
      </c>
      <c r="J49" s="226"/>
      <c r="K49" s="55"/>
      <c r="L49" s="66"/>
      <c r="M49" s="225"/>
      <c r="N49" s="225"/>
      <c r="O49" s="227"/>
      <c r="P49" s="76"/>
      <c r="Q49" s="68"/>
      <c r="R49" s="77"/>
      <c r="S49" s="68"/>
      <c r="T49" s="70"/>
      <c r="U49" s="80"/>
      <c r="V49" s="72"/>
      <c r="W49" s="73"/>
      <c r="X49" s="73"/>
      <c r="Y49" s="68"/>
      <c r="Z49" s="68"/>
    </row>
    <row r="50" spans="1:27" ht="45" customHeight="1" x14ac:dyDescent="0.15">
      <c r="A50" s="80"/>
      <c r="B50" s="53">
        <v>39</v>
      </c>
      <c r="C50" s="63" t="s">
        <v>117</v>
      </c>
      <c r="D50" s="63"/>
      <c r="E50" s="64"/>
      <c r="F50" s="63" t="s">
        <v>118</v>
      </c>
      <c r="G50" s="65"/>
      <c r="H50" s="63" t="s">
        <v>119</v>
      </c>
      <c r="I50" s="63" t="s">
        <v>120</v>
      </c>
      <c r="J50" s="66">
        <v>2530</v>
      </c>
      <c r="K50" s="55"/>
      <c r="L50" s="66"/>
      <c r="M50" s="93" t="s">
        <v>269</v>
      </c>
      <c r="N50" s="93"/>
      <c r="O50" s="94"/>
      <c r="P50" s="76">
        <v>55</v>
      </c>
      <c r="Q50" s="68"/>
      <c r="R50" s="77">
        <v>55</v>
      </c>
      <c r="S50" s="68"/>
      <c r="T50" s="70"/>
      <c r="U50" s="80"/>
      <c r="V50" s="72"/>
      <c r="W50" s="73"/>
      <c r="X50" s="73"/>
      <c r="Y50" s="68"/>
      <c r="Z50" s="68"/>
    </row>
    <row r="51" spans="1:27" ht="15" customHeight="1" x14ac:dyDescent="0.15">
      <c r="A51" s="229"/>
      <c r="B51" s="230">
        <v>40</v>
      </c>
      <c r="C51" s="228" t="s">
        <v>121</v>
      </c>
      <c r="D51" s="63"/>
      <c r="E51" s="64"/>
      <c r="F51" s="63" t="s">
        <v>122</v>
      </c>
      <c r="G51" s="65"/>
      <c r="H51" s="228" t="s">
        <v>123</v>
      </c>
      <c r="I51" s="63" t="s">
        <v>124</v>
      </c>
      <c r="J51" s="226">
        <v>2200</v>
      </c>
      <c r="K51" s="55"/>
      <c r="L51" s="66"/>
      <c r="M51" s="225" t="s">
        <v>274</v>
      </c>
      <c r="N51" s="225"/>
      <c r="O51" s="227"/>
      <c r="P51" s="76">
        <v>50</v>
      </c>
      <c r="Q51" s="68"/>
      <c r="R51" s="77">
        <v>50</v>
      </c>
      <c r="S51" s="68"/>
      <c r="T51" s="70"/>
      <c r="U51" s="80"/>
      <c r="V51" s="72">
        <v>44284</v>
      </c>
      <c r="W51" s="73"/>
      <c r="X51" s="73"/>
      <c r="Y51" s="68"/>
      <c r="Z51" s="68"/>
    </row>
    <row r="52" spans="1:27" ht="15" customHeight="1" x14ac:dyDescent="0.15">
      <c r="A52" s="229"/>
      <c r="B52" s="230"/>
      <c r="C52" s="228"/>
      <c r="D52" s="63"/>
      <c r="E52" s="64"/>
      <c r="F52" s="63" t="s">
        <v>125</v>
      </c>
      <c r="G52" s="65"/>
      <c r="H52" s="228"/>
      <c r="I52" s="63" t="s">
        <v>126</v>
      </c>
      <c r="J52" s="226"/>
      <c r="K52" s="55"/>
      <c r="L52" s="66"/>
      <c r="M52" s="225"/>
      <c r="N52" s="225"/>
      <c r="O52" s="227"/>
      <c r="P52" s="76">
        <v>75</v>
      </c>
      <c r="Q52" s="68"/>
      <c r="R52" s="77">
        <v>75</v>
      </c>
      <c r="S52" s="68"/>
      <c r="T52" s="70"/>
      <c r="U52" s="80"/>
      <c r="V52" s="72">
        <v>44284</v>
      </c>
      <c r="W52" s="73"/>
      <c r="X52" s="73"/>
      <c r="Y52" s="68"/>
      <c r="Z52" s="68"/>
    </row>
    <row r="53" spans="1:27" ht="15" customHeight="1" x14ac:dyDescent="0.15">
      <c r="A53" s="229"/>
      <c r="B53" s="230"/>
      <c r="C53" s="228"/>
      <c r="D53" s="63"/>
      <c r="E53" s="64"/>
      <c r="F53" s="63" t="s">
        <v>127</v>
      </c>
      <c r="G53" s="65"/>
      <c r="H53" s="228"/>
      <c r="I53" s="63" t="s">
        <v>128</v>
      </c>
      <c r="J53" s="226"/>
      <c r="K53" s="55"/>
      <c r="L53" s="66"/>
      <c r="M53" s="225"/>
      <c r="N53" s="225"/>
      <c r="O53" s="227"/>
      <c r="P53" s="67">
        <v>60</v>
      </c>
      <c r="Q53" s="68"/>
      <c r="R53" s="69">
        <v>60</v>
      </c>
      <c r="S53" s="68"/>
      <c r="T53" s="70"/>
      <c r="U53" s="80"/>
      <c r="V53" s="72">
        <v>44284</v>
      </c>
      <c r="W53" s="73"/>
      <c r="X53" s="73"/>
      <c r="Y53" s="68"/>
      <c r="Z53" s="68"/>
    </row>
    <row r="54" spans="1:27" ht="45" customHeight="1" x14ac:dyDescent="0.15">
      <c r="A54" s="80"/>
      <c r="B54" s="53">
        <v>41</v>
      </c>
      <c r="C54" s="86" t="s">
        <v>129</v>
      </c>
      <c r="D54" s="63"/>
      <c r="E54" s="64"/>
      <c r="F54" s="63" t="s">
        <v>122</v>
      </c>
      <c r="G54" s="65"/>
      <c r="H54" s="63" t="s">
        <v>130</v>
      </c>
      <c r="I54" s="63" t="s">
        <v>131</v>
      </c>
      <c r="J54" s="66">
        <v>2310</v>
      </c>
      <c r="K54" s="55"/>
      <c r="L54" s="66"/>
      <c r="M54" s="93" t="s">
        <v>274</v>
      </c>
      <c r="N54" s="140"/>
      <c r="O54" s="94"/>
      <c r="P54" s="67">
        <v>20</v>
      </c>
      <c r="Q54" s="68"/>
      <c r="R54" s="69">
        <v>20</v>
      </c>
      <c r="S54" s="68"/>
      <c r="T54" s="70"/>
      <c r="U54" s="80"/>
      <c r="V54" s="72"/>
      <c r="W54" s="73"/>
      <c r="X54" s="73"/>
      <c r="Y54" s="68"/>
      <c r="Z54" s="68"/>
    </row>
    <row r="55" spans="1:27" ht="22.5" customHeight="1" x14ac:dyDescent="0.15">
      <c r="A55" s="229"/>
      <c r="B55" s="230">
        <v>42</v>
      </c>
      <c r="C55" s="231" t="s">
        <v>132</v>
      </c>
      <c r="D55" s="103"/>
      <c r="E55" s="141"/>
      <c r="F55" s="103" t="s">
        <v>125</v>
      </c>
      <c r="G55" s="65"/>
      <c r="H55" s="103" t="s">
        <v>133</v>
      </c>
      <c r="I55" s="103" t="s">
        <v>134</v>
      </c>
      <c r="J55" s="226">
        <v>2310</v>
      </c>
      <c r="K55" s="55"/>
      <c r="L55" s="66"/>
      <c r="M55" s="225" t="s">
        <v>274</v>
      </c>
      <c r="N55" s="225"/>
      <c r="O55" s="227"/>
      <c r="P55" s="67">
        <v>15</v>
      </c>
      <c r="Q55" s="68"/>
      <c r="R55" s="69">
        <v>15</v>
      </c>
      <c r="S55" s="68"/>
      <c r="T55" s="70"/>
      <c r="U55" s="80"/>
      <c r="V55" s="72"/>
      <c r="W55" s="73"/>
      <c r="X55" s="73"/>
      <c r="Y55" s="68"/>
      <c r="Z55" s="68"/>
    </row>
    <row r="56" spans="1:27" ht="22.5" customHeight="1" x14ac:dyDescent="0.15">
      <c r="A56" s="229"/>
      <c r="B56" s="230"/>
      <c r="C56" s="231"/>
      <c r="D56" s="142"/>
      <c r="E56" s="143"/>
      <c r="F56" s="144" t="s">
        <v>135</v>
      </c>
      <c r="G56" s="145"/>
      <c r="H56" s="144" t="s">
        <v>136</v>
      </c>
      <c r="I56" s="144" t="s">
        <v>137</v>
      </c>
      <c r="J56" s="226"/>
      <c r="K56" s="55"/>
      <c r="L56" s="66"/>
      <c r="M56" s="225"/>
      <c r="N56" s="225"/>
      <c r="O56" s="227"/>
      <c r="P56" s="76">
        <v>27</v>
      </c>
      <c r="Q56" s="68"/>
      <c r="R56" s="77">
        <v>27</v>
      </c>
      <c r="S56" s="68"/>
      <c r="T56" s="70"/>
      <c r="U56" s="80"/>
      <c r="V56" s="72"/>
      <c r="W56" s="73"/>
      <c r="X56" s="73"/>
      <c r="Y56" s="68"/>
      <c r="Z56" s="68"/>
    </row>
    <row r="57" spans="1:27" ht="45" customHeight="1" x14ac:dyDescent="0.35">
      <c r="A57" s="80"/>
      <c r="B57" s="53">
        <v>43</v>
      </c>
      <c r="C57" s="103" t="s">
        <v>138</v>
      </c>
      <c r="D57" s="146"/>
      <c r="E57" s="108"/>
      <c r="F57" s="103" t="s">
        <v>125</v>
      </c>
      <c r="G57" s="65"/>
      <c r="H57" s="103" t="s">
        <v>139</v>
      </c>
      <c r="I57" s="103" t="s">
        <v>140</v>
      </c>
      <c r="J57" s="66">
        <v>1870</v>
      </c>
      <c r="K57" s="55"/>
      <c r="L57" s="66"/>
      <c r="M57" s="93" t="s">
        <v>274</v>
      </c>
      <c r="N57" s="93"/>
      <c r="O57" s="94"/>
      <c r="P57" s="147">
        <v>20</v>
      </c>
      <c r="Q57" s="68"/>
      <c r="R57" s="148">
        <v>20</v>
      </c>
      <c r="S57" s="68"/>
      <c r="T57" s="70"/>
      <c r="U57" s="80"/>
      <c r="V57" s="72">
        <v>44284</v>
      </c>
      <c r="W57" s="73"/>
      <c r="X57" s="73"/>
      <c r="Y57" s="68"/>
      <c r="Z57" s="68"/>
    </row>
    <row r="58" spans="1:27" ht="45" customHeight="1" x14ac:dyDescent="0.15">
      <c r="A58" s="80"/>
      <c r="B58" s="53">
        <v>44</v>
      </c>
      <c r="C58" s="149" t="s">
        <v>357</v>
      </c>
      <c r="D58" s="150"/>
      <c r="E58" s="151"/>
      <c r="F58" s="149" t="s">
        <v>141</v>
      </c>
      <c r="G58" s="145"/>
      <c r="H58" s="149" t="s">
        <v>142</v>
      </c>
      <c r="I58" s="149" t="s">
        <v>143</v>
      </c>
      <c r="J58" s="66">
        <v>1018</v>
      </c>
      <c r="K58" s="55"/>
      <c r="L58" s="66"/>
      <c r="M58" s="93" t="s">
        <v>269</v>
      </c>
      <c r="N58" s="93"/>
      <c r="O58" s="94"/>
      <c r="P58" s="67">
        <v>40</v>
      </c>
      <c r="Q58" s="68"/>
      <c r="R58" s="69">
        <v>40</v>
      </c>
      <c r="S58" s="68"/>
      <c r="T58" s="70"/>
      <c r="U58" s="80"/>
      <c r="V58" s="72"/>
      <c r="W58" s="73"/>
      <c r="X58" s="73"/>
      <c r="Y58" s="68"/>
      <c r="Z58" s="68"/>
    </row>
    <row r="59" spans="1:27" ht="45" customHeight="1" x14ac:dyDescent="0.15">
      <c r="A59" s="80"/>
      <c r="B59" s="53">
        <v>45</v>
      </c>
      <c r="C59" s="63" t="s">
        <v>144</v>
      </c>
      <c r="D59" s="63" t="s">
        <v>145</v>
      </c>
      <c r="E59" s="64"/>
      <c r="F59" s="63" t="s">
        <v>146</v>
      </c>
      <c r="G59" s="65"/>
      <c r="H59" s="86" t="s">
        <v>147</v>
      </c>
      <c r="I59" s="63"/>
      <c r="J59" s="66">
        <v>3630</v>
      </c>
      <c r="K59" s="55"/>
      <c r="L59" s="66"/>
      <c r="M59" s="93"/>
      <c r="N59" s="93" t="s">
        <v>278</v>
      </c>
      <c r="O59" s="94"/>
      <c r="P59" s="67">
        <v>5</v>
      </c>
      <c r="Q59" s="68"/>
      <c r="R59" s="69">
        <v>5</v>
      </c>
      <c r="S59" s="68"/>
      <c r="T59" s="70"/>
      <c r="U59" s="80"/>
      <c r="V59" s="72">
        <v>44278</v>
      </c>
      <c r="W59" s="73"/>
      <c r="X59" s="73"/>
      <c r="Y59" s="68"/>
      <c r="Z59" s="68"/>
    </row>
    <row r="60" spans="1:27" ht="45" customHeight="1" x14ac:dyDescent="0.15">
      <c r="A60" s="80"/>
      <c r="B60" s="53">
        <v>46</v>
      </c>
      <c r="C60" s="86" t="s">
        <v>148</v>
      </c>
      <c r="D60" s="63"/>
      <c r="E60" s="64"/>
      <c r="F60" s="63" t="s">
        <v>149</v>
      </c>
      <c r="G60" s="65"/>
      <c r="H60" s="63" t="s">
        <v>150</v>
      </c>
      <c r="I60" s="63" t="s">
        <v>151</v>
      </c>
      <c r="J60" s="66">
        <v>2310</v>
      </c>
      <c r="K60" s="55"/>
      <c r="L60" s="66"/>
      <c r="M60" s="93" t="s">
        <v>269</v>
      </c>
      <c r="N60" s="93"/>
      <c r="O60" s="94"/>
      <c r="P60" s="67">
        <v>10</v>
      </c>
      <c r="Q60" s="68"/>
      <c r="R60" s="69">
        <v>10</v>
      </c>
      <c r="S60" s="68"/>
      <c r="T60" s="70"/>
      <c r="U60" s="80"/>
      <c r="V60" s="72">
        <v>44284</v>
      </c>
      <c r="W60" s="73"/>
      <c r="X60" s="73"/>
      <c r="Y60" s="68"/>
      <c r="Z60" s="68"/>
    </row>
    <row r="61" spans="1:27" ht="45" customHeight="1" x14ac:dyDescent="0.15">
      <c r="A61" s="80"/>
      <c r="B61" s="53">
        <v>47</v>
      </c>
      <c r="C61" s="63" t="s">
        <v>152</v>
      </c>
      <c r="D61" s="63"/>
      <c r="E61" s="64"/>
      <c r="F61" s="63" t="s">
        <v>358</v>
      </c>
      <c r="G61" s="65"/>
      <c r="H61" s="63" t="s">
        <v>153</v>
      </c>
      <c r="I61" s="63" t="s">
        <v>154</v>
      </c>
      <c r="J61" s="66">
        <v>1540</v>
      </c>
      <c r="K61" s="55"/>
      <c r="L61" s="66"/>
      <c r="M61" s="104" t="s">
        <v>277</v>
      </c>
      <c r="N61" s="93"/>
      <c r="O61" s="94"/>
      <c r="P61" s="67">
        <v>10</v>
      </c>
      <c r="Q61" s="68"/>
      <c r="R61" s="69">
        <v>10</v>
      </c>
      <c r="S61" s="68"/>
      <c r="T61" s="70"/>
      <c r="U61" s="80"/>
      <c r="V61" s="72">
        <v>44284</v>
      </c>
      <c r="W61" s="73"/>
      <c r="X61" s="73"/>
      <c r="Y61" s="68"/>
      <c r="Z61" s="68"/>
    </row>
    <row r="62" spans="1:27" ht="45" customHeight="1" x14ac:dyDescent="0.15">
      <c r="A62" s="80"/>
      <c r="B62" s="53">
        <v>48</v>
      </c>
      <c r="C62" s="86" t="s">
        <v>155</v>
      </c>
      <c r="D62" s="63"/>
      <c r="E62" s="64"/>
      <c r="F62" s="63" t="s">
        <v>358</v>
      </c>
      <c r="G62" s="65"/>
      <c r="H62" s="63" t="s">
        <v>156</v>
      </c>
      <c r="I62" s="63" t="s">
        <v>157</v>
      </c>
      <c r="J62" s="66">
        <v>2200</v>
      </c>
      <c r="K62" s="55"/>
      <c r="L62" s="66"/>
      <c r="M62" s="104" t="s">
        <v>277</v>
      </c>
      <c r="N62" s="93"/>
      <c r="O62" s="94"/>
      <c r="P62" s="67">
        <v>30</v>
      </c>
      <c r="Q62" s="68"/>
      <c r="R62" s="69">
        <v>30</v>
      </c>
      <c r="S62" s="68"/>
      <c r="T62" s="70"/>
      <c r="U62" s="80"/>
      <c r="V62" s="72">
        <v>44284</v>
      </c>
      <c r="W62" s="73"/>
      <c r="X62" s="73"/>
      <c r="Y62" s="68"/>
      <c r="Z62" s="152" t="s">
        <v>383</v>
      </c>
      <c r="AA62" s="153"/>
    </row>
    <row r="63" spans="1:27" ht="45" customHeight="1" x14ac:dyDescent="0.15">
      <c r="A63" s="80"/>
      <c r="B63" s="53">
        <v>49</v>
      </c>
      <c r="C63" s="86" t="s">
        <v>158</v>
      </c>
      <c r="D63" s="63"/>
      <c r="E63" s="64"/>
      <c r="F63" s="63" t="s">
        <v>359</v>
      </c>
      <c r="G63" s="65"/>
      <c r="H63" s="63" t="s">
        <v>159</v>
      </c>
      <c r="I63" s="63" t="s">
        <v>160</v>
      </c>
      <c r="J63" s="66">
        <v>1980</v>
      </c>
      <c r="K63" s="55"/>
      <c r="L63" s="66"/>
      <c r="M63" s="93" t="s">
        <v>274</v>
      </c>
      <c r="N63" s="93"/>
      <c r="O63" s="94"/>
      <c r="P63" s="76">
        <v>10</v>
      </c>
      <c r="Q63" s="68"/>
      <c r="R63" s="77">
        <v>10</v>
      </c>
      <c r="S63" s="68"/>
      <c r="T63" s="70"/>
      <c r="U63" s="80"/>
      <c r="V63" s="72">
        <v>44278</v>
      </c>
      <c r="W63" s="73"/>
      <c r="X63" s="73"/>
      <c r="Y63" s="68"/>
      <c r="Z63" s="68"/>
    </row>
    <row r="64" spans="1:27" ht="45" customHeight="1" x14ac:dyDescent="0.15">
      <c r="A64" s="154"/>
      <c r="B64" s="53">
        <v>50</v>
      </c>
      <c r="C64" s="86" t="s">
        <v>161</v>
      </c>
      <c r="D64" s="63"/>
      <c r="E64" s="64"/>
      <c r="F64" s="63" t="s">
        <v>359</v>
      </c>
      <c r="G64" s="65"/>
      <c r="H64" s="63" t="s">
        <v>162</v>
      </c>
      <c r="I64" s="63" t="s">
        <v>163</v>
      </c>
      <c r="J64" s="66">
        <v>1980</v>
      </c>
      <c r="K64" s="55"/>
      <c r="L64" s="66"/>
      <c r="M64" s="93" t="s">
        <v>274</v>
      </c>
      <c r="N64" s="93"/>
      <c r="O64" s="94"/>
      <c r="P64" s="67"/>
      <c r="Q64" s="68"/>
      <c r="R64" s="69"/>
      <c r="S64" s="68"/>
      <c r="T64" s="70"/>
      <c r="U64" s="80"/>
      <c r="V64" s="72"/>
      <c r="W64" s="73"/>
      <c r="X64" s="73"/>
      <c r="Y64" s="68"/>
      <c r="Z64" s="68"/>
    </row>
    <row r="65" spans="1:27" ht="45" customHeight="1" x14ac:dyDescent="0.15">
      <c r="A65" s="80"/>
      <c r="B65" s="53">
        <v>51</v>
      </c>
      <c r="C65" s="63" t="s">
        <v>164</v>
      </c>
      <c r="D65" s="63"/>
      <c r="E65" s="64"/>
      <c r="F65" s="63" t="s">
        <v>165</v>
      </c>
      <c r="G65" s="65"/>
      <c r="H65" s="63" t="s">
        <v>166</v>
      </c>
      <c r="I65" s="63" t="s">
        <v>167</v>
      </c>
      <c r="J65" s="66">
        <v>1100</v>
      </c>
      <c r="K65" s="55"/>
      <c r="L65" s="66"/>
      <c r="M65" s="93" t="s">
        <v>274</v>
      </c>
      <c r="N65" s="93"/>
      <c r="O65" s="94"/>
      <c r="P65" s="67">
        <v>60</v>
      </c>
      <c r="Q65" s="68"/>
      <c r="R65" s="69">
        <v>60</v>
      </c>
      <c r="S65" s="68"/>
      <c r="T65" s="70"/>
      <c r="U65" s="80"/>
      <c r="V65" s="72">
        <v>44284</v>
      </c>
      <c r="W65" s="73"/>
      <c r="X65" s="73"/>
      <c r="Y65" s="68"/>
      <c r="Z65" s="68"/>
    </row>
    <row r="66" spans="1:27" ht="45" customHeight="1" x14ac:dyDescent="0.15">
      <c r="A66" s="80"/>
      <c r="B66" s="53">
        <v>52</v>
      </c>
      <c r="C66" s="86" t="s">
        <v>168</v>
      </c>
      <c r="D66" s="63"/>
      <c r="E66" s="64"/>
      <c r="F66" s="63" t="s">
        <v>360</v>
      </c>
      <c r="G66" s="65"/>
      <c r="H66" s="63" t="s">
        <v>169</v>
      </c>
      <c r="I66" s="63" t="s">
        <v>170</v>
      </c>
      <c r="J66" s="66">
        <v>1980</v>
      </c>
      <c r="K66" s="55"/>
      <c r="L66" s="66"/>
      <c r="M66" s="93" t="s">
        <v>269</v>
      </c>
      <c r="N66" s="93"/>
      <c r="O66" s="94"/>
      <c r="P66" s="67">
        <v>19</v>
      </c>
      <c r="Q66" s="68"/>
      <c r="R66" s="69">
        <v>19</v>
      </c>
      <c r="S66" s="68"/>
      <c r="T66" s="70"/>
      <c r="U66" s="80"/>
      <c r="V66" s="72">
        <v>44278</v>
      </c>
      <c r="W66" s="73"/>
      <c r="X66" s="73"/>
      <c r="Y66" s="68"/>
      <c r="Z66" s="68"/>
    </row>
    <row r="67" spans="1:27" ht="45" customHeight="1" x14ac:dyDescent="0.15">
      <c r="A67" s="80"/>
      <c r="B67" s="53">
        <v>53</v>
      </c>
      <c r="C67" s="155" t="s">
        <v>171</v>
      </c>
      <c r="D67" s="63"/>
      <c r="E67" s="64"/>
      <c r="F67" s="63" t="s">
        <v>360</v>
      </c>
      <c r="G67" s="65"/>
      <c r="H67" s="86" t="s">
        <v>172</v>
      </c>
      <c r="I67" s="63" t="s">
        <v>173</v>
      </c>
      <c r="J67" s="66">
        <v>1760</v>
      </c>
      <c r="K67" s="55"/>
      <c r="L67" s="66"/>
      <c r="M67" s="93" t="s">
        <v>269</v>
      </c>
      <c r="N67" s="93"/>
      <c r="O67" s="94"/>
      <c r="P67" s="67">
        <v>40</v>
      </c>
      <c r="Q67" s="68"/>
      <c r="R67" s="69">
        <v>40</v>
      </c>
      <c r="S67" s="68"/>
      <c r="T67" s="70"/>
      <c r="U67" s="80"/>
      <c r="V67" s="72">
        <v>44284</v>
      </c>
      <c r="W67" s="73"/>
      <c r="X67" s="73"/>
      <c r="Y67" s="68"/>
      <c r="Z67" s="68"/>
    </row>
    <row r="68" spans="1:27" ht="45" customHeight="1" x14ac:dyDescent="0.15">
      <c r="A68" s="80"/>
      <c r="B68" s="53">
        <v>54</v>
      </c>
      <c r="C68" s="104" t="s">
        <v>174</v>
      </c>
      <c r="D68" s="63"/>
      <c r="E68" s="156"/>
      <c r="F68" s="63" t="s">
        <v>360</v>
      </c>
      <c r="G68" s="65"/>
      <c r="H68" s="63" t="s">
        <v>175</v>
      </c>
      <c r="I68" s="63" t="s">
        <v>176</v>
      </c>
      <c r="J68" s="66">
        <v>572</v>
      </c>
      <c r="K68" s="55"/>
      <c r="L68" s="66"/>
      <c r="M68" s="93" t="s">
        <v>269</v>
      </c>
      <c r="N68" s="93"/>
      <c r="O68" s="94"/>
      <c r="P68" s="67">
        <v>10</v>
      </c>
      <c r="Q68" s="68"/>
      <c r="R68" s="69">
        <v>10</v>
      </c>
      <c r="S68" s="68"/>
      <c r="T68" s="70"/>
      <c r="U68" s="80"/>
      <c r="V68" s="72">
        <v>44278</v>
      </c>
      <c r="W68" s="73"/>
      <c r="X68" s="73"/>
      <c r="Y68" s="68"/>
      <c r="Z68" s="68"/>
    </row>
    <row r="69" spans="1:27" ht="45" customHeight="1" x14ac:dyDescent="0.15">
      <c r="A69" s="80"/>
      <c r="B69" s="53">
        <v>55</v>
      </c>
      <c r="C69" s="86" t="s">
        <v>177</v>
      </c>
      <c r="D69" s="63"/>
      <c r="E69" s="64"/>
      <c r="F69" s="63" t="s">
        <v>360</v>
      </c>
      <c r="G69" s="65"/>
      <c r="H69" s="63" t="s">
        <v>175</v>
      </c>
      <c r="I69" s="63" t="s">
        <v>178</v>
      </c>
      <c r="J69" s="66">
        <v>130</v>
      </c>
      <c r="K69" s="55"/>
      <c r="L69" s="66"/>
      <c r="M69" s="93" t="s">
        <v>269</v>
      </c>
      <c r="N69" s="93"/>
      <c r="O69" s="94"/>
      <c r="P69" s="67">
        <v>60</v>
      </c>
      <c r="Q69" s="68"/>
      <c r="R69" s="69">
        <v>60</v>
      </c>
      <c r="S69" s="68"/>
      <c r="T69" s="70"/>
      <c r="U69" s="80"/>
      <c r="V69" s="72">
        <v>44284</v>
      </c>
      <c r="W69" s="73"/>
      <c r="X69" s="73"/>
      <c r="Y69" s="68"/>
      <c r="Z69" s="68"/>
    </row>
    <row r="70" spans="1:27" ht="45" customHeight="1" x14ac:dyDescent="0.15">
      <c r="A70" s="80"/>
      <c r="B70" s="53">
        <v>56</v>
      </c>
      <c r="C70" s="63" t="s">
        <v>179</v>
      </c>
      <c r="D70" s="63"/>
      <c r="E70" s="64"/>
      <c r="F70" s="63" t="s">
        <v>360</v>
      </c>
      <c r="G70" s="65"/>
      <c r="H70" s="63" t="s">
        <v>175</v>
      </c>
      <c r="I70" s="86" t="s">
        <v>361</v>
      </c>
      <c r="J70" s="66">
        <v>339</v>
      </c>
      <c r="K70" s="55"/>
      <c r="L70" s="66"/>
      <c r="M70" s="93" t="s">
        <v>269</v>
      </c>
      <c r="N70" s="93"/>
      <c r="O70" s="94"/>
      <c r="P70" s="67">
        <v>60</v>
      </c>
      <c r="Q70" s="68"/>
      <c r="R70" s="69">
        <v>60</v>
      </c>
      <c r="S70" s="68"/>
      <c r="T70" s="70"/>
      <c r="U70" s="80"/>
      <c r="V70" s="72">
        <v>44284</v>
      </c>
      <c r="W70" s="73"/>
      <c r="X70" s="73"/>
      <c r="Y70" s="68"/>
      <c r="Z70" s="68"/>
    </row>
    <row r="71" spans="1:27" ht="45" customHeight="1" x14ac:dyDescent="0.15">
      <c r="A71" s="80"/>
      <c r="B71" s="53">
        <v>57</v>
      </c>
      <c r="C71" s="63" t="s">
        <v>180</v>
      </c>
      <c r="D71" s="63"/>
      <c r="E71" s="64"/>
      <c r="F71" s="63" t="s">
        <v>360</v>
      </c>
      <c r="G71" s="65"/>
      <c r="H71" s="63" t="s">
        <v>175</v>
      </c>
      <c r="I71" s="86" t="s">
        <v>361</v>
      </c>
      <c r="J71" s="66">
        <v>339</v>
      </c>
      <c r="K71" s="55"/>
      <c r="L71" s="66"/>
      <c r="M71" s="93" t="s">
        <v>269</v>
      </c>
      <c r="N71" s="93"/>
      <c r="O71" s="94"/>
      <c r="P71" s="67">
        <v>50</v>
      </c>
      <c r="Q71" s="68"/>
      <c r="R71" s="69">
        <v>50</v>
      </c>
      <c r="S71" s="68"/>
      <c r="T71" s="70"/>
      <c r="U71" s="80"/>
      <c r="V71" s="72">
        <v>44284</v>
      </c>
      <c r="W71" s="73"/>
      <c r="X71" s="73"/>
      <c r="Y71" s="68"/>
      <c r="Z71" s="68"/>
    </row>
    <row r="72" spans="1:27" ht="45" customHeight="1" x14ac:dyDescent="0.15">
      <c r="A72" s="80"/>
      <c r="B72" s="53">
        <v>58</v>
      </c>
      <c r="C72" s="86" t="s">
        <v>181</v>
      </c>
      <c r="D72" s="63"/>
      <c r="E72" s="64"/>
      <c r="F72" s="63" t="s">
        <v>360</v>
      </c>
      <c r="G72" s="65"/>
      <c r="H72" s="63" t="s">
        <v>175</v>
      </c>
      <c r="I72" s="86" t="s">
        <v>361</v>
      </c>
      <c r="J72" s="66">
        <v>339</v>
      </c>
      <c r="K72" s="55"/>
      <c r="L72" s="66"/>
      <c r="M72" s="93" t="s">
        <v>269</v>
      </c>
      <c r="N72" s="93"/>
      <c r="O72" s="94"/>
      <c r="P72" s="67">
        <v>10</v>
      </c>
      <c r="Q72" s="68"/>
      <c r="R72" s="69">
        <v>10</v>
      </c>
      <c r="S72" s="68"/>
      <c r="T72" s="70"/>
      <c r="U72" s="80"/>
      <c r="V72" s="72">
        <v>44284</v>
      </c>
      <c r="W72" s="73"/>
      <c r="X72" s="73"/>
      <c r="Y72" s="68"/>
      <c r="Z72" s="68"/>
    </row>
    <row r="73" spans="1:27" ht="45" customHeight="1" x14ac:dyDescent="0.15">
      <c r="A73" s="80"/>
      <c r="B73" s="53">
        <v>59</v>
      </c>
      <c r="C73" s="149" t="s">
        <v>182</v>
      </c>
      <c r="D73" s="157"/>
      <c r="E73" s="158"/>
      <c r="F73" s="149" t="s">
        <v>183</v>
      </c>
      <c r="G73" s="145"/>
      <c r="H73" s="149" t="s">
        <v>184</v>
      </c>
      <c r="I73" s="149" t="s">
        <v>185</v>
      </c>
      <c r="J73" s="66">
        <v>2860</v>
      </c>
      <c r="K73" s="55"/>
      <c r="L73" s="66"/>
      <c r="M73" s="93" t="s">
        <v>269</v>
      </c>
      <c r="N73" s="93"/>
      <c r="O73" s="94"/>
      <c r="P73" s="67">
        <v>40</v>
      </c>
      <c r="Q73" s="68"/>
      <c r="R73" s="69">
        <v>40</v>
      </c>
      <c r="S73" s="68"/>
      <c r="T73" s="70"/>
      <c r="U73" s="80"/>
      <c r="V73" s="72"/>
      <c r="W73" s="73"/>
      <c r="X73" s="73"/>
      <c r="Y73" s="68"/>
      <c r="Z73" s="68"/>
    </row>
    <row r="74" spans="1:27" ht="45.75" customHeight="1" x14ac:dyDescent="0.15">
      <c r="A74" s="80"/>
      <c r="B74" s="53">
        <v>60</v>
      </c>
      <c r="C74" s="63" t="s">
        <v>186</v>
      </c>
      <c r="D74" s="63"/>
      <c r="E74" s="64"/>
      <c r="F74" s="63" t="s">
        <v>362</v>
      </c>
      <c r="G74" s="65"/>
      <c r="H74" s="63" t="s">
        <v>363</v>
      </c>
      <c r="I74" s="86" t="s">
        <v>364</v>
      </c>
      <c r="J74" s="66">
        <v>2750</v>
      </c>
      <c r="K74" s="55"/>
      <c r="L74" s="66"/>
      <c r="M74" s="93" t="s">
        <v>269</v>
      </c>
      <c r="N74" s="93"/>
      <c r="O74" s="94"/>
      <c r="P74" s="67">
        <v>40</v>
      </c>
      <c r="Q74" s="68"/>
      <c r="R74" s="69">
        <v>40</v>
      </c>
      <c r="S74" s="68"/>
      <c r="T74" s="70"/>
      <c r="U74" s="80"/>
      <c r="V74" s="72">
        <v>44284</v>
      </c>
      <c r="W74" s="73"/>
      <c r="X74" s="73"/>
      <c r="Y74" s="68"/>
      <c r="Z74" s="68"/>
    </row>
    <row r="75" spans="1:27" ht="44.25" customHeight="1" x14ac:dyDescent="0.15">
      <c r="A75" s="80"/>
      <c r="B75" s="53">
        <v>61</v>
      </c>
      <c r="C75" s="63" t="s">
        <v>187</v>
      </c>
      <c r="D75" s="63"/>
      <c r="E75" s="64"/>
      <c r="F75" s="63" t="s">
        <v>362</v>
      </c>
      <c r="G75" s="65"/>
      <c r="H75" s="63" t="s">
        <v>363</v>
      </c>
      <c r="I75" s="63" t="s">
        <v>188</v>
      </c>
      <c r="J75" s="66">
        <v>715</v>
      </c>
      <c r="K75" s="55"/>
      <c r="L75" s="66"/>
      <c r="M75" s="93" t="s">
        <v>269</v>
      </c>
      <c r="N75" s="93"/>
      <c r="O75" s="94"/>
      <c r="P75" s="76">
        <v>20</v>
      </c>
      <c r="Q75" s="68"/>
      <c r="R75" s="77">
        <v>20</v>
      </c>
      <c r="S75" s="68"/>
      <c r="T75" s="70"/>
      <c r="U75" s="80"/>
      <c r="V75" s="72">
        <v>44284</v>
      </c>
      <c r="W75" s="73"/>
      <c r="X75" s="73"/>
      <c r="Y75" s="68"/>
      <c r="Z75" s="68"/>
    </row>
    <row r="76" spans="1:27" ht="46.5" customHeight="1" x14ac:dyDescent="0.15">
      <c r="A76" s="80"/>
      <c r="B76" s="53">
        <v>62</v>
      </c>
      <c r="C76" s="159" t="s">
        <v>189</v>
      </c>
      <c r="D76" s="63"/>
      <c r="E76" s="64"/>
      <c r="F76" s="63" t="s">
        <v>362</v>
      </c>
      <c r="G76" s="65"/>
      <c r="H76" s="63" t="s">
        <v>190</v>
      </c>
      <c r="I76" s="63" t="s">
        <v>188</v>
      </c>
      <c r="J76" s="66">
        <v>1980</v>
      </c>
      <c r="K76" s="55"/>
      <c r="L76" s="66"/>
      <c r="M76" s="93" t="s">
        <v>269</v>
      </c>
      <c r="N76" s="93"/>
      <c r="O76" s="94"/>
      <c r="P76" s="67">
        <v>65</v>
      </c>
      <c r="Q76" s="68"/>
      <c r="R76" s="69">
        <v>65</v>
      </c>
      <c r="S76" s="68"/>
      <c r="T76" s="70"/>
      <c r="U76" s="80"/>
      <c r="V76" s="72">
        <v>44278</v>
      </c>
      <c r="W76" s="73"/>
      <c r="X76" s="73"/>
      <c r="Y76" s="68"/>
      <c r="Z76" s="68"/>
    </row>
    <row r="77" spans="1:27" ht="45" customHeight="1" x14ac:dyDescent="0.15">
      <c r="A77" s="80"/>
      <c r="B77" s="53">
        <v>63</v>
      </c>
      <c r="C77" s="86" t="s">
        <v>191</v>
      </c>
      <c r="D77" s="63"/>
      <c r="E77" s="64"/>
      <c r="F77" s="63" t="s">
        <v>365</v>
      </c>
      <c r="G77" s="65"/>
      <c r="H77" s="63" t="s">
        <v>192</v>
      </c>
      <c r="I77" s="63" t="s">
        <v>193</v>
      </c>
      <c r="J77" s="66">
        <v>2750</v>
      </c>
      <c r="K77" s="55"/>
      <c r="L77" s="66"/>
      <c r="M77" s="93" t="s">
        <v>274</v>
      </c>
      <c r="N77" s="93"/>
      <c r="O77" s="94"/>
      <c r="P77" s="76">
        <v>75</v>
      </c>
      <c r="Q77" s="68"/>
      <c r="R77" s="77">
        <v>75</v>
      </c>
      <c r="S77" s="68"/>
      <c r="T77" s="70"/>
      <c r="U77" s="80"/>
      <c r="V77" s="72"/>
      <c r="W77" s="73"/>
      <c r="X77" s="73"/>
      <c r="Y77" s="68"/>
      <c r="Z77" s="138" t="s">
        <v>384</v>
      </c>
      <c r="AA77" s="139"/>
    </row>
    <row r="78" spans="1:27" ht="45.75" customHeight="1" x14ac:dyDescent="0.15">
      <c r="A78" s="80"/>
      <c r="B78" s="53">
        <v>64</v>
      </c>
      <c r="C78" s="63" t="s">
        <v>194</v>
      </c>
      <c r="D78" s="63"/>
      <c r="E78" s="64"/>
      <c r="F78" s="63" t="s">
        <v>365</v>
      </c>
      <c r="G78" s="65"/>
      <c r="H78" s="63" t="s">
        <v>195</v>
      </c>
      <c r="I78" s="63"/>
      <c r="J78" s="66">
        <v>2090</v>
      </c>
      <c r="K78" s="55"/>
      <c r="L78" s="66"/>
      <c r="M78" s="93" t="s">
        <v>274</v>
      </c>
      <c r="N78" s="93"/>
      <c r="O78" s="94"/>
      <c r="P78" s="67">
        <v>35</v>
      </c>
      <c r="Q78" s="68"/>
      <c r="R78" s="69">
        <v>35</v>
      </c>
      <c r="S78" s="68"/>
      <c r="T78" s="70"/>
      <c r="U78" s="80"/>
      <c r="V78" s="72"/>
      <c r="W78" s="73"/>
      <c r="X78" s="73"/>
      <c r="Y78" s="68"/>
      <c r="Z78" s="160" t="s">
        <v>385</v>
      </c>
      <c r="AA78" s="161"/>
    </row>
    <row r="79" spans="1:27" ht="44.25" customHeight="1" x14ac:dyDescent="0.15">
      <c r="A79" s="80"/>
      <c r="B79" s="53">
        <v>65</v>
      </c>
      <c r="C79" s="63" t="s">
        <v>196</v>
      </c>
      <c r="D79" s="63"/>
      <c r="E79" s="55"/>
      <c r="F79" s="63" t="s">
        <v>365</v>
      </c>
      <c r="G79" s="65"/>
      <c r="H79" s="86" t="s">
        <v>197</v>
      </c>
      <c r="I79" s="63"/>
      <c r="J79" s="66">
        <v>2750</v>
      </c>
      <c r="K79" s="55"/>
      <c r="L79" s="66"/>
      <c r="M79" s="93" t="s">
        <v>274</v>
      </c>
      <c r="N79" s="93"/>
      <c r="O79" s="94"/>
      <c r="P79" s="67">
        <v>50</v>
      </c>
      <c r="Q79" s="68"/>
      <c r="R79" s="69">
        <v>50</v>
      </c>
      <c r="S79" s="68"/>
      <c r="T79" s="70"/>
      <c r="U79" s="80"/>
      <c r="V79" s="72">
        <v>44284</v>
      </c>
      <c r="W79" s="73"/>
      <c r="X79" s="73"/>
      <c r="Y79" s="68"/>
      <c r="Z79" s="68"/>
    </row>
    <row r="80" spans="1:27" ht="44.25" customHeight="1" x14ac:dyDescent="0.15">
      <c r="A80" s="80"/>
      <c r="B80" s="53">
        <v>66</v>
      </c>
      <c r="C80" s="159" t="s">
        <v>198</v>
      </c>
      <c r="D80" s="63"/>
      <c r="E80" s="64"/>
      <c r="F80" s="63" t="s">
        <v>199</v>
      </c>
      <c r="G80" s="65"/>
      <c r="H80" s="63" t="s">
        <v>200</v>
      </c>
      <c r="I80" s="63"/>
      <c r="J80" s="66">
        <v>3080</v>
      </c>
      <c r="K80" s="55"/>
      <c r="L80" s="66"/>
      <c r="M80" s="93"/>
      <c r="N80" s="93" t="s">
        <v>41</v>
      </c>
      <c r="O80" s="94"/>
      <c r="P80" s="67">
        <v>6</v>
      </c>
      <c r="Q80" s="68"/>
      <c r="R80" s="69">
        <v>6</v>
      </c>
      <c r="S80" s="68"/>
      <c r="T80" s="70"/>
      <c r="U80" s="80"/>
      <c r="V80" s="72">
        <v>44284</v>
      </c>
      <c r="W80" s="73"/>
      <c r="X80" s="73"/>
      <c r="Y80" s="68"/>
      <c r="Z80" s="68"/>
    </row>
    <row r="81" spans="1:27" ht="44.25" customHeight="1" x14ac:dyDescent="0.15">
      <c r="A81" s="80"/>
      <c r="B81" s="53">
        <v>67</v>
      </c>
      <c r="C81" s="86" t="s">
        <v>201</v>
      </c>
      <c r="D81" s="63"/>
      <c r="E81" s="64"/>
      <c r="F81" s="63" t="s">
        <v>202</v>
      </c>
      <c r="G81" s="65"/>
      <c r="H81" s="63" t="s">
        <v>203</v>
      </c>
      <c r="I81" s="63"/>
      <c r="J81" s="66">
        <v>2860</v>
      </c>
      <c r="K81" s="55"/>
      <c r="L81" s="66"/>
      <c r="M81" s="93" t="s">
        <v>269</v>
      </c>
      <c r="N81" s="93"/>
      <c r="O81" s="94"/>
      <c r="P81" s="67">
        <v>5</v>
      </c>
      <c r="Q81" s="68"/>
      <c r="R81" s="69">
        <v>5</v>
      </c>
      <c r="S81" s="68"/>
      <c r="T81" s="70"/>
      <c r="U81" s="80"/>
      <c r="V81" s="72">
        <v>44278</v>
      </c>
      <c r="W81" s="73"/>
      <c r="X81" s="73"/>
      <c r="Y81" s="68"/>
      <c r="Z81" s="68"/>
    </row>
    <row r="82" spans="1:27" ht="45" customHeight="1" x14ac:dyDescent="0.15">
      <c r="A82" s="80"/>
      <c r="B82" s="53">
        <v>68</v>
      </c>
      <c r="C82" s="63" t="s">
        <v>204</v>
      </c>
      <c r="D82" s="63"/>
      <c r="E82" s="64"/>
      <c r="F82" s="63" t="s">
        <v>202</v>
      </c>
      <c r="G82" s="65"/>
      <c r="H82" s="63" t="s">
        <v>203</v>
      </c>
      <c r="I82" s="63"/>
      <c r="J82" s="66">
        <v>1240</v>
      </c>
      <c r="K82" s="55"/>
      <c r="L82" s="66"/>
      <c r="M82" s="93" t="s">
        <v>269</v>
      </c>
      <c r="N82" s="93"/>
      <c r="O82" s="94"/>
      <c r="P82" s="67">
        <v>5</v>
      </c>
      <c r="Q82" s="68"/>
      <c r="R82" s="69">
        <v>5</v>
      </c>
      <c r="S82" s="68"/>
      <c r="T82" s="70"/>
      <c r="U82" s="80"/>
      <c r="V82" s="72">
        <v>44284</v>
      </c>
      <c r="W82" s="73"/>
      <c r="X82" s="73"/>
      <c r="Y82" s="68"/>
      <c r="Z82" s="68"/>
    </row>
    <row r="83" spans="1:27" ht="44.25" customHeight="1" x14ac:dyDescent="0.15">
      <c r="A83" s="80"/>
      <c r="B83" s="53">
        <v>69</v>
      </c>
      <c r="C83" s="162" t="s">
        <v>205</v>
      </c>
      <c r="D83" s="63"/>
      <c r="E83" s="64"/>
      <c r="F83" s="63" t="s">
        <v>127</v>
      </c>
      <c r="G83" s="65"/>
      <c r="H83" s="63" t="s">
        <v>206</v>
      </c>
      <c r="I83" s="63" t="s">
        <v>207</v>
      </c>
      <c r="J83" s="66">
        <v>2090</v>
      </c>
      <c r="K83" s="55"/>
      <c r="L83" s="66"/>
      <c r="M83" s="93" t="s">
        <v>274</v>
      </c>
      <c r="N83" s="93"/>
      <c r="O83" s="94"/>
      <c r="P83" s="76">
        <v>30</v>
      </c>
      <c r="Q83" s="68"/>
      <c r="R83" s="77">
        <v>30</v>
      </c>
      <c r="S83" s="68"/>
      <c r="T83" s="70"/>
      <c r="U83" s="80"/>
      <c r="V83" s="72"/>
      <c r="W83" s="73"/>
      <c r="X83" s="73"/>
      <c r="Y83" s="68"/>
      <c r="Z83" s="68"/>
    </row>
    <row r="84" spans="1:27" ht="45" customHeight="1" x14ac:dyDescent="0.15">
      <c r="A84" s="80"/>
      <c r="B84" s="53">
        <v>70</v>
      </c>
      <c r="C84" s="63" t="s">
        <v>208</v>
      </c>
      <c r="D84" s="63"/>
      <c r="E84" s="64"/>
      <c r="F84" s="63" t="s">
        <v>209</v>
      </c>
      <c r="G84" s="65"/>
      <c r="H84" s="159" t="s">
        <v>210</v>
      </c>
      <c r="I84" s="63" t="s">
        <v>211</v>
      </c>
      <c r="J84" s="66">
        <v>1980</v>
      </c>
      <c r="K84" s="55"/>
      <c r="L84" s="66"/>
      <c r="M84" s="93" t="s">
        <v>274</v>
      </c>
      <c r="N84" s="93" t="s">
        <v>366</v>
      </c>
      <c r="O84" s="94"/>
      <c r="P84" s="67">
        <v>20</v>
      </c>
      <c r="Q84" s="68"/>
      <c r="R84" s="69">
        <v>20</v>
      </c>
      <c r="S84" s="68"/>
      <c r="T84" s="70"/>
      <c r="U84" s="80"/>
      <c r="V84" s="72"/>
      <c r="W84" s="73"/>
      <c r="X84" s="73"/>
      <c r="Y84" s="68"/>
      <c r="Z84" s="68"/>
    </row>
    <row r="85" spans="1:27" ht="45" customHeight="1" x14ac:dyDescent="0.15">
      <c r="A85" s="80"/>
      <c r="B85" s="53">
        <v>71</v>
      </c>
      <c r="C85" s="63" t="s">
        <v>212</v>
      </c>
      <c r="D85" s="63"/>
      <c r="E85" s="64"/>
      <c r="F85" s="63" t="s">
        <v>213</v>
      </c>
      <c r="G85" s="65"/>
      <c r="H85" s="63" t="s">
        <v>214</v>
      </c>
      <c r="I85" s="63" t="s">
        <v>215</v>
      </c>
      <c r="J85" s="66">
        <v>770</v>
      </c>
      <c r="K85" s="55"/>
      <c r="L85" s="66"/>
      <c r="M85" s="93" t="s">
        <v>269</v>
      </c>
      <c r="N85" s="93"/>
      <c r="O85" s="94"/>
      <c r="P85" s="67">
        <v>130</v>
      </c>
      <c r="Q85" s="68"/>
      <c r="R85" s="69">
        <v>130</v>
      </c>
      <c r="S85" s="68"/>
      <c r="T85" s="70"/>
      <c r="U85" s="80"/>
      <c r="V85" s="72"/>
      <c r="W85" s="73"/>
      <c r="X85" s="73"/>
      <c r="Y85" s="68"/>
      <c r="Z85" s="160" t="s">
        <v>386</v>
      </c>
      <c r="AA85" s="161"/>
    </row>
    <row r="86" spans="1:27" ht="22.5" customHeight="1" x14ac:dyDescent="0.15">
      <c r="A86" s="229"/>
      <c r="B86" s="230">
        <v>72</v>
      </c>
      <c r="C86" s="233" t="s">
        <v>216</v>
      </c>
      <c r="D86" s="63"/>
      <c r="E86" s="64"/>
      <c r="F86" s="228" t="s">
        <v>217</v>
      </c>
      <c r="G86" s="65"/>
      <c r="H86" s="63" t="s">
        <v>218</v>
      </c>
      <c r="I86" s="63" t="s">
        <v>219</v>
      </c>
      <c r="J86" s="226">
        <v>2640</v>
      </c>
      <c r="K86" s="55"/>
      <c r="L86" s="66"/>
      <c r="M86" s="225"/>
      <c r="N86" s="225" t="s">
        <v>367</v>
      </c>
      <c r="O86" s="227"/>
      <c r="P86" s="67">
        <v>50</v>
      </c>
      <c r="Q86" s="68"/>
      <c r="R86" s="69">
        <v>50</v>
      </c>
      <c r="S86" s="68"/>
      <c r="T86" s="70"/>
      <c r="U86" s="80"/>
      <c r="V86" s="72">
        <v>44284</v>
      </c>
      <c r="W86" s="73"/>
      <c r="X86" s="73"/>
      <c r="Y86" s="68"/>
      <c r="Z86" s="68"/>
    </row>
    <row r="87" spans="1:27" ht="22.5" customHeight="1" x14ac:dyDescent="0.15">
      <c r="A87" s="229"/>
      <c r="B87" s="230"/>
      <c r="C87" s="233"/>
      <c r="D87" s="157"/>
      <c r="E87" s="151"/>
      <c r="F87" s="228"/>
      <c r="G87" s="65"/>
      <c r="H87" s="149" t="s">
        <v>220</v>
      </c>
      <c r="I87" s="149" t="s">
        <v>221</v>
      </c>
      <c r="J87" s="226"/>
      <c r="K87" s="55"/>
      <c r="L87" s="66"/>
      <c r="M87" s="225"/>
      <c r="N87" s="225"/>
      <c r="O87" s="227"/>
      <c r="P87" s="163">
        <v>60</v>
      </c>
      <c r="Q87" s="68"/>
      <c r="R87" s="164">
        <v>60</v>
      </c>
      <c r="S87" s="68"/>
      <c r="T87" s="70"/>
      <c r="U87" s="80"/>
      <c r="V87" s="72">
        <v>44278</v>
      </c>
      <c r="W87" s="73"/>
      <c r="X87" s="73"/>
      <c r="Y87" s="68"/>
      <c r="Z87" s="68"/>
    </row>
    <row r="88" spans="1:27" ht="45" customHeight="1" x14ac:dyDescent="0.15">
      <c r="A88" s="80"/>
      <c r="B88" s="53">
        <v>73</v>
      </c>
      <c r="C88" s="86" t="s">
        <v>222</v>
      </c>
      <c r="D88" s="63"/>
      <c r="E88" s="64"/>
      <c r="F88" s="63" t="s">
        <v>223</v>
      </c>
      <c r="G88" s="65"/>
      <c r="H88" s="63" t="s">
        <v>224</v>
      </c>
      <c r="I88" s="86" t="s">
        <v>368</v>
      </c>
      <c r="J88" s="66">
        <v>770</v>
      </c>
      <c r="K88" s="55"/>
      <c r="L88" s="66"/>
      <c r="M88" s="93" t="s">
        <v>274</v>
      </c>
      <c r="N88" s="93"/>
      <c r="O88" s="94"/>
      <c r="P88" s="67">
        <v>6</v>
      </c>
      <c r="Q88" s="68"/>
      <c r="R88" s="69">
        <v>6</v>
      </c>
      <c r="S88" s="68"/>
      <c r="T88" s="70"/>
      <c r="U88" s="80"/>
      <c r="V88" s="72">
        <v>44278</v>
      </c>
      <c r="W88" s="73"/>
      <c r="X88" s="73"/>
      <c r="Y88" s="68"/>
      <c r="Z88" s="68"/>
    </row>
    <row r="89" spans="1:27" ht="45" customHeight="1" x14ac:dyDescent="0.15">
      <c r="A89" s="80"/>
      <c r="B89" s="53">
        <v>74</v>
      </c>
      <c r="C89" s="63" t="s">
        <v>225</v>
      </c>
      <c r="D89" s="63"/>
      <c r="E89" s="64"/>
      <c r="F89" s="63" t="s">
        <v>223</v>
      </c>
      <c r="G89" s="65"/>
      <c r="H89" s="63" t="s">
        <v>224</v>
      </c>
      <c r="I89" s="86" t="s">
        <v>369</v>
      </c>
      <c r="J89" s="66">
        <v>770</v>
      </c>
      <c r="K89" s="55"/>
      <c r="L89" s="66"/>
      <c r="M89" s="93" t="s">
        <v>274</v>
      </c>
      <c r="N89" s="93"/>
      <c r="O89" s="94"/>
      <c r="P89" s="76">
        <v>30</v>
      </c>
      <c r="Q89" s="68"/>
      <c r="R89" s="77">
        <v>30</v>
      </c>
      <c r="S89" s="68"/>
      <c r="T89" s="70"/>
      <c r="U89" s="80"/>
      <c r="V89" s="72">
        <v>44278</v>
      </c>
      <c r="W89" s="73"/>
      <c r="X89" s="73"/>
      <c r="Y89" s="68"/>
      <c r="Z89" s="68"/>
    </row>
    <row r="90" spans="1:27" ht="45.75" customHeight="1" x14ac:dyDescent="0.15">
      <c r="A90" s="80"/>
      <c r="B90" s="53">
        <v>75</v>
      </c>
      <c r="C90" s="86" t="s">
        <v>226</v>
      </c>
      <c r="D90" s="63"/>
      <c r="E90" s="64"/>
      <c r="F90" s="63" t="s">
        <v>227</v>
      </c>
      <c r="G90" s="65"/>
      <c r="H90" s="63" t="s">
        <v>228</v>
      </c>
      <c r="I90" s="63" t="s">
        <v>229</v>
      </c>
      <c r="J90" s="66">
        <v>2420</v>
      </c>
      <c r="K90" s="55"/>
      <c r="L90" s="66"/>
      <c r="M90" s="104" t="s">
        <v>370</v>
      </c>
      <c r="N90" s="93" t="s">
        <v>278</v>
      </c>
      <c r="O90" s="94"/>
      <c r="P90" s="76">
        <v>6</v>
      </c>
      <c r="Q90" s="68"/>
      <c r="R90" s="77">
        <v>6</v>
      </c>
      <c r="S90" s="68"/>
      <c r="T90" s="70"/>
      <c r="U90" s="80"/>
      <c r="V90" s="72">
        <v>44284</v>
      </c>
      <c r="W90" s="73"/>
      <c r="X90" s="73"/>
      <c r="Y90" s="68"/>
      <c r="Z90" s="68"/>
    </row>
    <row r="91" spans="1:27" ht="45.75" customHeight="1" x14ac:dyDescent="0.15">
      <c r="A91" s="80"/>
      <c r="B91" s="53">
        <v>76</v>
      </c>
      <c r="C91" s="63" t="s">
        <v>230</v>
      </c>
      <c r="D91" s="63"/>
      <c r="E91" s="64"/>
      <c r="F91" s="63" t="s">
        <v>231</v>
      </c>
      <c r="G91" s="65"/>
      <c r="H91" s="63" t="s">
        <v>232</v>
      </c>
      <c r="I91" s="63" t="s">
        <v>233</v>
      </c>
      <c r="J91" s="66">
        <v>3157</v>
      </c>
      <c r="K91" s="55"/>
      <c r="L91" s="66"/>
      <c r="M91" s="93" t="s">
        <v>269</v>
      </c>
      <c r="N91" s="93"/>
      <c r="O91" s="94"/>
      <c r="P91" s="67">
        <v>18</v>
      </c>
      <c r="Q91" s="68"/>
      <c r="R91" s="69">
        <v>18</v>
      </c>
      <c r="S91" s="68"/>
      <c r="T91" s="70"/>
      <c r="U91" s="80"/>
      <c r="V91" s="72">
        <v>44278</v>
      </c>
      <c r="W91" s="73"/>
      <c r="X91" s="73"/>
      <c r="Y91" s="68"/>
      <c r="Z91" s="68"/>
    </row>
    <row r="92" spans="1:27" ht="45.75" customHeight="1" x14ac:dyDescent="0.15">
      <c r="A92" s="80"/>
      <c r="B92" s="53">
        <v>77</v>
      </c>
      <c r="C92" s="155" t="s">
        <v>234</v>
      </c>
      <c r="D92" s="63"/>
      <c r="E92" s="64"/>
      <c r="F92" s="63" t="s">
        <v>231</v>
      </c>
      <c r="G92" s="65"/>
      <c r="H92" s="63" t="s">
        <v>235</v>
      </c>
      <c r="I92" s="63" t="s">
        <v>236</v>
      </c>
      <c r="J92" s="66">
        <v>2805</v>
      </c>
      <c r="K92" s="55"/>
      <c r="L92" s="66"/>
      <c r="M92" s="93" t="s">
        <v>269</v>
      </c>
      <c r="N92" s="93"/>
      <c r="O92" s="94"/>
      <c r="P92" s="67">
        <v>35</v>
      </c>
      <c r="Q92" s="68"/>
      <c r="R92" s="69">
        <v>35</v>
      </c>
      <c r="S92" s="68"/>
      <c r="T92" s="70"/>
      <c r="U92" s="80"/>
      <c r="V92" s="72">
        <v>44278</v>
      </c>
      <c r="W92" s="73"/>
      <c r="X92" s="73"/>
      <c r="Y92" s="68"/>
      <c r="Z92" s="68"/>
    </row>
    <row r="93" spans="1:27" ht="45.75" customHeight="1" x14ac:dyDescent="0.15">
      <c r="A93" s="80"/>
      <c r="B93" s="53">
        <v>78</v>
      </c>
      <c r="C93" s="86" t="s">
        <v>237</v>
      </c>
      <c r="D93" s="63"/>
      <c r="E93" s="64"/>
      <c r="F93" s="63" t="s">
        <v>238</v>
      </c>
      <c r="G93" s="65"/>
      <c r="H93" s="63" t="s">
        <v>239</v>
      </c>
      <c r="I93" s="63" t="s">
        <v>240</v>
      </c>
      <c r="J93" s="66">
        <v>2640</v>
      </c>
      <c r="K93" s="55"/>
      <c r="L93" s="66"/>
      <c r="M93" s="93" t="s">
        <v>269</v>
      </c>
      <c r="N93" s="93"/>
      <c r="O93" s="94"/>
      <c r="P93" s="67">
        <v>10</v>
      </c>
      <c r="Q93" s="68"/>
      <c r="R93" s="69">
        <v>10</v>
      </c>
      <c r="S93" s="68"/>
      <c r="T93" s="70"/>
      <c r="U93" s="80"/>
      <c r="V93" s="72">
        <v>44284</v>
      </c>
      <c r="W93" s="73"/>
      <c r="X93" s="73"/>
      <c r="Y93" s="68"/>
      <c r="Z93" s="68"/>
    </row>
    <row r="94" spans="1:27" ht="45" customHeight="1" x14ac:dyDescent="0.15">
      <c r="A94" s="80"/>
      <c r="B94" s="53">
        <v>79</v>
      </c>
      <c r="C94" s="63" t="s">
        <v>241</v>
      </c>
      <c r="D94" s="63"/>
      <c r="E94" s="64"/>
      <c r="F94" s="63" t="s">
        <v>242</v>
      </c>
      <c r="G94" s="65"/>
      <c r="H94" s="63" t="s">
        <v>243</v>
      </c>
      <c r="I94" s="63" t="s">
        <v>244</v>
      </c>
      <c r="J94" s="66">
        <v>2200</v>
      </c>
      <c r="K94" s="55"/>
      <c r="L94" s="66"/>
      <c r="M94" s="93" t="s">
        <v>269</v>
      </c>
      <c r="N94" s="93"/>
      <c r="O94" s="94"/>
      <c r="P94" s="76">
        <v>38</v>
      </c>
      <c r="Q94" s="68"/>
      <c r="R94" s="77">
        <v>38</v>
      </c>
      <c r="S94" s="68"/>
      <c r="T94" s="70"/>
      <c r="U94" s="80"/>
      <c r="V94" s="72">
        <v>44278</v>
      </c>
      <c r="W94" s="73"/>
      <c r="X94" s="73"/>
      <c r="Y94" s="68"/>
      <c r="Z94" s="68"/>
    </row>
    <row r="95" spans="1:27" ht="45" customHeight="1" x14ac:dyDescent="0.15">
      <c r="A95" s="80"/>
      <c r="B95" s="53">
        <v>80</v>
      </c>
      <c r="C95" s="63" t="s">
        <v>245</v>
      </c>
      <c r="D95" s="63"/>
      <c r="E95" s="64"/>
      <c r="F95" s="63" t="s">
        <v>246</v>
      </c>
      <c r="G95" s="65"/>
      <c r="H95" s="63" t="s">
        <v>247</v>
      </c>
      <c r="I95" s="63" t="s">
        <v>248</v>
      </c>
      <c r="J95" s="66">
        <v>2200</v>
      </c>
      <c r="K95" s="55"/>
      <c r="L95" s="66"/>
      <c r="M95" s="104" t="s">
        <v>370</v>
      </c>
      <c r="N95" s="93"/>
      <c r="O95" s="94"/>
      <c r="P95" s="67">
        <v>70</v>
      </c>
      <c r="Q95" s="68"/>
      <c r="R95" s="69">
        <v>70</v>
      </c>
      <c r="S95" s="68"/>
      <c r="T95" s="70"/>
      <c r="U95" s="80"/>
      <c r="V95" s="72">
        <v>44278</v>
      </c>
      <c r="W95" s="73"/>
      <c r="X95" s="73"/>
      <c r="Y95" s="68"/>
      <c r="Z95" s="68"/>
    </row>
    <row r="96" spans="1:27" ht="45" customHeight="1" x14ac:dyDescent="0.15">
      <c r="A96" s="80"/>
      <c r="B96" s="53">
        <v>81</v>
      </c>
      <c r="C96" s="63" t="s">
        <v>371</v>
      </c>
      <c r="D96" s="165"/>
      <c r="E96" s="64"/>
      <c r="F96" s="63" t="s">
        <v>249</v>
      </c>
      <c r="G96" s="65"/>
      <c r="H96" s="63" t="s">
        <v>372</v>
      </c>
      <c r="I96" s="63" t="s">
        <v>251</v>
      </c>
      <c r="J96" s="66">
        <v>2970</v>
      </c>
      <c r="K96" s="55"/>
      <c r="L96" s="66"/>
      <c r="M96" s="93" t="s">
        <v>269</v>
      </c>
      <c r="N96" s="93"/>
      <c r="O96" s="94"/>
      <c r="P96" s="67">
        <v>20</v>
      </c>
      <c r="Q96" s="68"/>
      <c r="R96" s="69">
        <v>20</v>
      </c>
      <c r="S96" s="68"/>
      <c r="T96" s="70"/>
      <c r="U96" s="80"/>
      <c r="V96" s="72">
        <v>44278</v>
      </c>
      <c r="W96" s="73"/>
      <c r="X96" s="73"/>
      <c r="Y96" s="68"/>
      <c r="Z96" s="68"/>
    </row>
    <row r="97" spans="1:26" ht="45" customHeight="1" x14ac:dyDescent="0.15">
      <c r="A97" s="80"/>
      <c r="B97" s="53">
        <v>82</v>
      </c>
      <c r="C97" s="63" t="s">
        <v>252</v>
      </c>
      <c r="D97" s="63"/>
      <c r="E97" s="64"/>
      <c r="F97" s="63" t="s">
        <v>249</v>
      </c>
      <c r="G97" s="65"/>
      <c r="H97" s="63" t="s">
        <v>250</v>
      </c>
      <c r="I97" s="63" t="s">
        <v>251</v>
      </c>
      <c r="J97" s="66">
        <v>2860</v>
      </c>
      <c r="K97" s="55"/>
      <c r="L97" s="66"/>
      <c r="M97" s="93" t="s">
        <v>269</v>
      </c>
      <c r="N97" s="93"/>
      <c r="O97" s="94"/>
      <c r="P97" s="67">
        <v>20</v>
      </c>
      <c r="Q97" s="68"/>
      <c r="R97" s="69">
        <v>20</v>
      </c>
      <c r="S97" s="68"/>
      <c r="T97" s="70"/>
      <c r="U97" s="80"/>
      <c r="V97" s="72">
        <v>44278</v>
      </c>
      <c r="W97" s="73"/>
      <c r="X97" s="73"/>
      <c r="Y97" s="68"/>
      <c r="Z97" s="68"/>
    </row>
    <row r="98" spans="1:26" ht="45" customHeight="1" x14ac:dyDescent="0.15">
      <c r="A98" s="80"/>
      <c r="B98" s="53">
        <v>83</v>
      </c>
      <c r="C98" s="86" t="s">
        <v>253</v>
      </c>
      <c r="D98" s="63"/>
      <c r="E98" s="64"/>
      <c r="F98" s="63" t="s">
        <v>249</v>
      </c>
      <c r="G98" s="65"/>
      <c r="H98" s="63" t="s">
        <v>254</v>
      </c>
      <c r="I98" s="63" t="s">
        <v>255</v>
      </c>
      <c r="J98" s="66">
        <v>5060</v>
      </c>
      <c r="K98" s="55"/>
      <c r="L98" s="66"/>
      <c r="M98" s="104" t="s">
        <v>370</v>
      </c>
      <c r="N98" s="93"/>
      <c r="O98" s="94"/>
      <c r="P98" s="67"/>
      <c r="Q98" s="68"/>
      <c r="R98" s="69"/>
      <c r="S98" s="68"/>
      <c r="T98" s="70"/>
      <c r="U98" s="80"/>
      <c r="V98" s="72"/>
      <c r="W98" s="73"/>
      <c r="X98" s="73"/>
      <c r="Y98" s="68"/>
      <c r="Z98" s="68"/>
    </row>
    <row r="99" spans="1:26" ht="45" customHeight="1" x14ac:dyDescent="0.15">
      <c r="A99" s="80"/>
      <c r="B99" s="53">
        <v>84</v>
      </c>
      <c r="C99" s="86" t="s">
        <v>256</v>
      </c>
      <c r="D99" s="63"/>
      <c r="E99" s="64"/>
      <c r="F99" s="63" t="s">
        <v>249</v>
      </c>
      <c r="G99" s="65"/>
      <c r="H99" s="63" t="s">
        <v>254</v>
      </c>
      <c r="I99" s="63" t="s">
        <v>255</v>
      </c>
      <c r="J99" s="66">
        <v>946</v>
      </c>
      <c r="K99" s="55"/>
      <c r="L99" s="66"/>
      <c r="M99" s="104" t="s">
        <v>370</v>
      </c>
      <c r="N99" s="93"/>
      <c r="O99" s="94"/>
      <c r="P99" s="67"/>
      <c r="Q99" s="68"/>
      <c r="R99" s="69"/>
      <c r="S99" s="68"/>
      <c r="T99" s="70"/>
      <c r="U99" s="80"/>
      <c r="V99" s="72"/>
      <c r="W99" s="73"/>
      <c r="X99" s="73"/>
      <c r="Y99" s="68"/>
      <c r="Z99" s="68"/>
    </row>
    <row r="100" spans="1:26" ht="45.75" customHeight="1" x14ac:dyDescent="0.15">
      <c r="A100" s="80"/>
      <c r="B100" s="53">
        <v>85</v>
      </c>
      <c r="C100" s="63" t="s">
        <v>257</v>
      </c>
      <c r="D100" s="63"/>
      <c r="E100" s="64"/>
      <c r="F100" s="63" t="s">
        <v>249</v>
      </c>
      <c r="G100" s="65"/>
      <c r="H100" s="63" t="s">
        <v>258</v>
      </c>
      <c r="I100" s="63" t="s">
        <v>259</v>
      </c>
      <c r="J100" s="66">
        <v>2750</v>
      </c>
      <c r="K100" s="55"/>
      <c r="L100" s="66"/>
      <c r="M100" s="104" t="s">
        <v>370</v>
      </c>
      <c r="N100" s="93"/>
      <c r="O100" s="94"/>
      <c r="P100" s="76">
        <v>26</v>
      </c>
      <c r="Q100" s="68"/>
      <c r="R100" s="77">
        <v>26</v>
      </c>
      <c r="S100" s="68"/>
      <c r="T100" s="70"/>
      <c r="U100" s="80"/>
      <c r="V100" s="72">
        <v>44278</v>
      </c>
      <c r="W100" s="73"/>
      <c r="X100" s="73"/>
      <c r="Y100" s="68"/>
      <c r="Z100" s="68"/>
    </row>
    <row r="101" spans="1:26" ht="45.75" customHeight="1" x14ac:dyDescent="0.15">
      <c r="A101" s="80"/>
      <c r="B101" s="53">
        <v>86</v>
      </c>
      <c r="C101" s="166" t="s">
        <v>260</v>
      </c>
      <c r="D101" s="167"/>
      <c r="E101" s="64"/>
      <c r="F101" s="63" t="s">
        <v>249</v>
      </c>
      <c r="G101" s="65"/>
      <c r="H101" s="63" t="s">
        <v>254</v>
      </c>
      <c r="I101" s="63" t="s">
        <v>261</v>
      </c>
      <c r="J101" s="66">
        <v>957</v>
      </c>
      <c r="K101" s="55"/>
      <c r="L101" s="66"/>
      <c r="M101" s="104" t="s">
        <v>370</v>
      </c>
      <c r="N101" s="93"/>
      <c r="O101" s="94"/>
      <c r="P101" s="163">
        <v>20</v>
      </c>
      <c r="Q101" s="68"/>
      <c r="R101" s="164">
        <v>20</v>
      </c>
      <c r="S101" s="68"/>
      <c r="T101" s="70"/>
      <c r="U101" s="80"/>
      <c r="V101" s="72">
        <v>44284</v>
      </c>
      <c r="W101" s="73"/>
      <c r="X101" s="73"/>
      <c r="Y101" s="68"/>
      <c r="Z101" s="68"/>
    </row>
  </sheetData>
  <sheetProtection algorithmName="SHA-512" hashValue="u8c49ul5utSjq72MsGWTznmrqAPMM5SZapCXawKp0qeM2zJD+0BuAeCcJR+lN2Pv+utpColIcMzT29P9f6oiAw==" saltValue="Zc3evHwoUr/VVkdBJ6JbGQ==" spinCount="100000" sheet="1" objects="1" scenarios="1"/>
  <autoFilter ref="A3:Z101" xr:uid="{00000000-0009-0000-0000-000000000000}"/>
  <mergeCells count="77">
    <mergeCell ref="O55:O56"/>
    <mergeCell ref="A86:A87"/>
    <mergeCell ref="B86:B87"/>
    <mergeCell ref="C86:C87"/>
    <mergeCell ref="F86:F87"/>
    <mergeCell ref="J86:J87"/>
    <mergeCell ref="M86:M87"/>
    <mergeCell ref="N86:N87"/>
    <mergeCell ref="O86:O87"/>
    <mergeCell ref="A55:A56"/>
    <mergeCell ref="B55:B56"/>
    <mergeCell ref="C55:C56"/>
    <mergeCell ref="J55:J56"/>
    <mergeCell ref="M55:M56"/>
    <mergeCell ref="N55:N56"/>
    <mergeCell ref="N47:N49"/>
    <mergeCell ref="O47:O49"/>
    <mergeCell ref="A51:A53"/>
    <mergeCell ref="B51:B53"/>
    <mergeCell ref="C51:C53"/>
    <mergeCell ref="H51:H53"/>
    <mergeCell ref="J51:J53"/>
    <mergeCell ref="M51:M53"/>
    <mergeCell ref="N51:N53"/>
    <mergeCell ref="O51:O53"/>
    <mergeCell ref="A47:A49"/>
    <mergeCell ref="B47:B49"/>
    <mergeCell ref="C47:C49"/>
    <mergeCell ref="F47:F49"/>
    <mergeCell ref="J47:J49"/>
    <mergeCell ref="M47:M49"/>
    <mergeCell ref="J44:J45"/>
    <mergeCell ref="M44:M45"/>
    <mergeCell ref="N44:N45"/>
    <mergeCell ref="O44:O45"/>
    <mergeCell ref="A36:A37"/>
    <mergeCell ref="B36:B37"/>
    <mergeCell ref="C36:C37"/>
    <mergeCell ref="F36:F37"/>
    <mergeCell ref="H36:H37"/>
    <mergeCell ref="A44:A45"/>
    <mergeCell ref="B44:B45"/>
    <mergeCell ref="C44:C45"/>
    <mergeCell ref="F44:F45"/>
    <mergeCell ref="H44:H45"/>
    <mergeCell ref="I20:I21"/>
    <mergeCell ref="J20:J21"/>
    <mergeCell ref="M20:M21"/>
    <mergeCell ref="N20:N21"/>
    <mergeCell ref="O20:O21"/>
    <mergeCell ref="A20:A21"/>
    <mergeCell ref="B20:B21"/>
    <mergeCell ref="C20:C21"/>
    <mergeCell ref="F20:F21"/>
    <mergeCell ref="H20:H21"/>
    <mergeCell ref="H10:H11"/>
    <mergeCell ref="I10:I11"/>
    <mergeCell ref="J10:J11"/>
    <mergeCell ref="M10:M11"/>
    <mergeCell ref="A4:A6"/>
    <mergeCell ref="B4:B6"/>
    <mergeCell ref="C4:C6"/>
    <mergeCell ref="J4:J6"/>
    <mergeCell ref="F5:F6"/>
    <mergeCell ref="A10:A11"/>
    <mergeCell ref="B10:B11"/>
    <mergeCell ref="C10:C11"/>
    <mergeCell ref="F10:F11"/>
    <mergeCell ref="M4:M6"/>
    <mergeCell ref="N4:N6"/>
    <mergeCell ref="J36:J37"/>
    <mergeCell ref="M36:M37"/>
    <mergeCell ref="O4:O6"/>
    <mergeCell ref="N10:N11"/>
    <mergeCell ref="O10:O11"/>
    <mergeCell ref="N36:N37"/>
    <mergeCell ref="O36:O37"/>
  </mergeCells>
  <phoneticPr fontId="1"/>
  <dataValidations count="2">
    <dataValidation type="list" allowBlank="1" showInputMessage="1" showErrorMessage="1" sqref="G1:G1048576" xr:uid="{42E047B8-1E50-44B3-8AB7-AC70ACC51772}">
      <formula1>$AD$4:$AD$5</formula1>
    </dataValidation>
    <dataValidation type="list" allowBlank="1" showInputMessage="1" showErrorMessage="1" sqref="K1:K1048576" xr:uid="{B9825498-3578-483D-9A9F-EC980E471DE1}">
      <formula1>$AD$8:$AD$12</formula1>
    </dataValidation>
  </dataValidations>
  <pageMargins left="0.25" right="0.25" top="0.75" bottom="0.75" header="0.3" footer="0.3"/>
  <pageSetup paperSize="8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教科書申込書</vt:lpstr>
      <vt:lpstr>教科書一覧(掲示用)</vt:lpstr>
      <vt:lpstr>'教科書一覧(掲示用)'!Print_Area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文教サービス</dc:creator>
  <cp:lastModifiedBy>bunsabi-2</cp:lastModifiedBy>
  <cp:lastPrinted>2021-09-10T05:08:55Z</cp:lastPrinted>
  <dcterms:created xsi:type="dcterms:W3CDTF">2015-01-19T04:19:39Z</dcterms:created>
  <dcterms:modified xsi:type="dcterms:W3CDTF">2021-09-20T02:06:08Z</dcterms:modified>
</cp:coreProperties>
</file>